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4\"/>
    </mc:Choice>
  </mc:AlternateContent>
  <bookViews>
    <workbookView xWindow="0" yWindow="7440" windowWidth="11970" windowHeight="6615"/>
  </bookViews>
  <sheets>
    <sheet name="4.5.1.1_2015" sheetId="1" r:id="rId1"/>
  </sheets>
  <definedNames>
    <definedName name="_Regression_Int" localSheetId="0" hidden="1">1</definedName>
    <definedName name="A_IMPRESIÓN_IM">'4.5.1.1_2015'!$A$6:$G$39</definedName>
    <definedName name="_xlnm.Print_Area" localSheetId="0">'4.5.1.1_2015'!$A$11:$F$269</definedName>
    <definedName name="Imprimir_área_IM" localSheetId="0">'4.5.1.1_2015'!$A$6:$G$39</definedName>
    <definedName name="_xlnm.Print_Titles" localSheetId="0">'4.5.1.1_2015'!$1:$10</definedName>
  </definedNames>
  <calcPr calcId="152511"/>
</workbook>
</file>

<file path=xl/calcChain.xml><?xml version="1.0" encoding="utf-8"?>
<calcChain xmlns="http://schemas.openxmlformats.org/spreadsheetml/2006/main">
  <c r="E12" i="1" l="1"/>
  <c r="C12" i="1"/>
  <c r="B12" i="1"/>
  <c r="D263" i="1" l="1"/>
  <c r="D259" i="1"/>
  <c r="D256" i="1"/>
  <c r="D252" i="1"/>
  <c r="D248" i="1"/>
  <c r="D244" i="1"/>
  <c r="D240" i="1"/>
  <c r="D236" i="1"/>
  <c r="D232" i="1"/>
  <c r="D228" i="1"/>
  <c r="D224" i="1"/>
  <c r="D220" i="1"/>
  <c r="D216" i="1"/>
  <c r="D212" i="1"/>
  <c r="D208" i="1"/>
  <c r="D204" i="1"/>
  <c r="D200" i="1"/>
  <c r="D196" i="1"/>
  <c r="D269" i="1"/>
  <c r="D266" i="1"/>
  <c r="D262" i="1"/>
  <c r="D255" i="1"/>
  <c r="D251" i="1"/>
  <c r="D247" i="1"/>
  <c r="D243" i="1"/>
  <c r="D239" i="1"/>
  <c r="D235" i="1"/>
  <c r="D231" i="1"/>
  <c r="D227" i="1"/>
  <c r="D223" i="1"/>
  <c r="D219" i="1"/>
  <c r="D215" i="1"/>
  <c r="D211" i="1"/>
  <c r="D207" i="1"/>
  <c r="D203" i="1"/>
  <c r="D199" i="1"/>
  <c r="D195" i="1"/>
  <c r="D191" i="1"/>
  <c r="D264" i="1"/>
  <c r="D257" i="1"/>
  <c r="D249" i="1"/>
  <c r="D241" i="1"/>
  <c r="D233" i="1"/>
  <c r="D225" i="1"/>
  <c r="D217" i="1"/>
  <c r="D209" i="1"/>
  <c r="D201" i="1"/>
  <c r="D193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265" i="1"/>
  <c r="D258" i="1"/>
  <c r="D250" i="1"/>
  <c r="D242" i="1"/>
  <c r="D234" i="1"/>
  <c r="D226" i="1"/>
  <c r="D218" i="1"/>
  <c r="D210" i="1"/>
  <c r="D202" i="1"/>
  <c r="D194" i="1"/>
  <c r="D190" i="1"/>
  <c r="D186" i="1"/>
  <c r="D182" i="1"/>
  <c r="D178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268" i="1"/>
  <c r="D254" i="1"/>
  <c r="D238" i="1"/>
  <c r="D222" i="1"/>
  <c r="D206" i="1"/>
  <c r="D192" i="1"/>
  <c r="D184" i="1"/>
  <c r="D176" i="1"/>
  <c r="D168" i="1"/>
  <c r="D160" i="1"/>
  <c r="D152" i="1"/>
  <c r="D144" i="1"/>
  <c r="D136" i="1"/>
  <c r="D128" i="1"/>
  <c r="D120" i="1"/>
  <c r="D112" i="1"/>
  <c r="D104" i="1"/>
  <c r="D96" i="1"/>
  <c r="D88" i="1"/>
  <c r="D80" i="1"/>
  <c r="D72" i="1"/>
  <c r="D64" i="1"/>
  <c r="D56" i="1"/>
  <c r="D48" i="1"/>
  <c r="D40" i="1"/>
  <c r="D32" i="1"/>
  <c r="D24" i="1"/>
  <c r="D19" i="1"/>
  <c r="D15" i="1"/>
  <c r="D246" i="1"/>
  <c r="D214" i="1"/>
  <c r="D188" i="1"/>
  <c r="D172" i="1"/>
  <c r="D156" i="1"/>
  <c r="D140" i="1"/>
  <c r="D124" i="1"/>
  <c r="D108" i="1"/>
  <c r="D92" i="1"/>
  <c r="D76" i="1"/>
  <c r="D60" i="1"/>
  <c r="D44" i="1"/>
  <c r="D28" i="1"/>
  <c r="D17" i="1"/>
  <c r="D260" i="1"/>
  <c r="D229" i="1"/>
  <c r="D197" i="1"/>
  <c r="D179" i="1"/>
  <c r="D163" i="1"/>
  <c r="D147" i="1"/>
  <c r="D131" i="1"/>
  <c r="D115" i="1"/>
  <c r="D99" i="1"/>
  <c r="D83" i="1"/>
  <c r="D67" i="1"/>
  <c r="D267" i="1"/>
  <c r="D253" i="1"/>
  <c r="D237" i="1"/>
  <c r="D221" i="1"/>
  <c r="D205" i="1"/>
  <c r="D183" i="1"/>
  <c r="D175" i="1"/>
  <c r="D167" i="1"/>
  <c r="D159" i="1"/>
  <c r="D151" i="1"/>
  <c r="D143" i="1"/>
  <c r="D135" i="1"/>
  <c r="D127" i="1"/>
  <c r="D119" i="1"/>
  <c r="D111" i="1"/>
  <c r="D103" i="1"/>
  <c r="D95" i="1"/>
  <c r="D87" i="1"/>
  <c r="D79" i="1"/>
  <c r="D71" i="1"/>
  <c r="D63" i="1"/>
  <c r="D55" i="1"/>
  <c r="D47" i="1"/>
  <c r="D39" i="1"/>
  <c r="D31" i="1"/>
  <c r="D23" i="1"/>
  <c r="D18" i="1"/>
  <c r="D261" i="1"/>
  <c r="D230" i="1"/>
  <c r="D198" i="1"/>
  <c r="D180" i="1"/>
  <c r="D164" i="1"/>
  <c r="D148" i="1"/>
  <c r="D132" i="1"/>
  <c r="D116" i="1"/>
  <c r="D100" i="1"/>
  <c r="D84" i="1"/>
  <c r="D68" i="1"/>
  <c r="D52" i="1"/>
  <c r="D36" i="1"/>
  <c r="D21" i="1"/>
  <c r="D14" i="1"/>
  <c r="D245" i="1"/>
  <c r="D213" i="1"/>
  <c r="D187" i="1"/>
  <c r="D171" i="1"/>
  <c r="D155" i="1"/>
  <c r="D139" i="1"/>
  <c r="D123" i="1"/>
  <c r="D107" i="1"/>
  <c r="D91" i="1"/>
  <c r="D75" i="1"/>
  <c r="D59" i="1"/>
  <c r="D27" i="1"/>
  <c r="D51" i="1"/>
  <c r="D20" i="1"/>
  <c r="D43" i="1"/>
  <c r="D16" i="1"/>
  <c r="D35" i="1"/>
  <c r="F268" i="1"/>
  <c r="F265" i="1"/>
  <c r="F261" i="1"/>
  <c r="F258" i="1"/>
  <c r="F254" i="1"/>
  <c r="F250" i="1"/>
  <c r="F246" i="1"/>
  <c r="F242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267" i="1"/>
  <c r="F264" i="1"/>
  <c r="F260" i="1"/>
  <c r="F257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269" i="1"/>
  <c r="F262" i="1"/>
  <c r="F255" i="1"/>
  <c r="F247" i="1"/>
  <c r="F239" i="1"/>
  <c r="F231" i="1"/>
  <c r="F223" i="1"/>
  <c r="F215" i="1"/>
  <c r="F207" i="1"/>
  <c r="F199" i="1"/>
  <c r="F191" i="1"/>
  <c r="F184" i="1"/>
  <c r="F176" i="1"/>
  <c r="F168" i="1"/>
  <c r="F160" i="1"/>
  <c r="F152" i="1"/>
  <c r="F144" i="1"/>
  <c r="F136" i="1"/>
  <c r="F128" i="1"/>
  <c r="F120" i="1"/>
  <c r="F112" i="1"/>
  <c r="F104" i="1"/>
  <c r="F96" i="1"/>
  <c r="F88" i="1"/>
  <c r="F80" i="1"/>
  <c r="F72" i="1"/>
  <c r="F64" i="1"/>
  <c r="F56" i="1"/>
  <c r="F48" i="1"/>
  <c r="F40" i="1"/>
  <c r="F32" i="1"/>
  <c r="F24" i="1"/>
  <c r="F16" i="1"/>
  <c r="F263" i="1"/>
  <c r="F256" i="1"/>
  <c r="F248" i="1"/>
  <c r="F240" i="1"/>
  <c r="F232" i="1"/>
  <c r="F224" i="1"/>
  <c r="F216" i="1"/>
  <c r="F208" i="1"/>
  <c r="F200" i="1"/>
  <c r="F192" i="1"/>
  <c r="F185" i="1"/>
  <c r="F177" i="1"/>
  <c r="F169" i="1"/>
  <c r="F161" i="1"/>
  <c r="F153" i="1"/>
  <c r="F145" i="1"/>
  <c r="F137" i="1"/>
  <c r="F129" i="1"/>
  <c r="F121" i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252" i="1"/>
  <c r="F236" i="1"/>
  <c r="F220" i="1"/>
  <c r="F204" i="1"/>
  <c r="F189" i="1"/>
  <c r="F173" i="1"/>
  <c r="F157" i="1"/>
  <c r="F141" i="1"/>
  <c r="F125" i="1"/>
  <c r="F109" i="1"/>
  <c r="F93" i="1"/>
  <c r="F77" i="1"/>
  <c r="F61" i="1"/>
  <c r="F45" i="1"/>
  <c r="F29" i="1"/>
  <c r="F14" i="1"/>
  <c r="F244" i="1"/>
  <c r="F212" i="1"/>
  <c r="F181" i="1"/>
  <c r="F149" i="1"/>
  <c r="F117" i="1"/>
  <c r="F85" i="1"/>
  <c r="F53" i="1"/>
  <c r="F21" i="1"/>
  <c r="F227" i="1"/>
  <c r="F195" i="1"/>
  <c r="F164" i="1"/>
  <c r="F132" i="1"/>
  <c r="F100" i="1"/>
  <c r="F68" i="1"/>
  <c r="F36" i="1"/>
  <c r="F266" i="1"/>
  <c r="F251" i="1"/>
  <c r="F235" i="1"/>
  <c r="F219" i="1"/>
  <c r="F203" i="1"/>
  <c r="F188" i="1"/>
  <c r="F172" i="1"/>
  <c r="F156" i="1"/>
  <c r="F140" i="1"/>
  <c r="F124" i="1"/>
  <c r="F108" i="1"/>
  <c r="F92" i="1"/>
  <c r="F76" i="1"/>
  <c r="F60" i="1"/>
  <c r="F44" i="1"/>
  <c r="F28" i="1"/>
  <c r="F259" i="1"/>
  <c r="F228" i="1"/>
  <c r="F196" i="1"/>
  <c r="F165" i="1"/>
  <c r="F133" i="1"/>
  <c r="F101" i="1"/>
  <c r="F69" i="1"/>
  <c r="F37" i="1"/>
  <c r="F243" i="1"/>
  <c r="F211" i="1"/>
  <c r="F180" i="1"/>
  <c r="F148" i="1"/>
  <c r="F116" i="1"/>
  <c r="F84" i="1"/>
  <c r="F52" i="1"/>
  <c r="F20" i="1"/>
  <c r="F12" i="1" l="1"/>
  <c r="D12" i="1"/>
</calcChain>
</file>

<file path=xl/sharedStrings.xml><?xml version="1.0" encoding="utf-8"?>
<sst xmlns="http://schemas.openxmlformats.org/spreadsheetml/2006/main" count="266" uniqueCount="265">
  <si>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</si>
  <si>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</si>
  <si>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</si>
  <si>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</si>
  <si>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</si>
  <si>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</si>
  <si>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</si>
  <si>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</si>
  <si>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I. N. E. G. I.</t>
  </si>
  <si>
    <t>4.5.1.1 Préstamos Especiales por Organismo 
(Miles de Pesos)</t>
  </si>
  <si>
    <t>Secretaría de Educación Pública</t>
  </si>
  <si>
    <t>Secretaría de Salud</t>
  </si>
  <si>
    <t>Secretaría de Gobernación</t>
  </si>
  <si>
    <t>Gobierno del Distrito Federal</t>
  </si>
  <si>
    <t>Universidad Nacional Autónoma de México</t>
  </si>
  <si>
    <t>Poder Judicial Federal</t>
  </si>
  <si>
    <t>Secretaría de Comunicaciones y Transportes</t>
  </si>
  <si>
    <t>Secretaría de Agricultura, Ganadería, Desarrollo Rural</t>
  </si>
  <si>
    <t>Procuraduría General de la República</t>
  </si>
  <si>
    <t>Colegio Nacional de Educación Profesional Técnica</t>
  </si>
  <si>
    <t>Comisión Nacional del Agua</t>
  </si>
  <si>
    <t>Servicio Postal Mexicano</t>
  </si>
  <si>
    <t>Sistema de Transporte Colectivo ( Metro )</t>
  </si>
  <si>
    <t>Gobierno del Estado de Baja California Sur</t>
  </si>
  <si>
    <t>Tribunal Superior de Justicia del Distrito Federal</t>
  </si>
  <si>
    <t>Telecomunicaciones de México</t>
  </si>
  <si>
    <t>Poder Legislativo Federal</t>
  </si>
  <si>
    <t>Instituto Nacional Electoral</t>
  </si>
  <si>
    <t>Secretaría de Medio Ambiente y Recursos Naturales</t>
  </si>
  <si>
    <t>Universidad Autónoma Metropolitana</t>
  </si>
  <si>
    <t>Comisión Nacional Forestal (CONAFOR)</t>
  </si>
  <si>
    <t>Secretaría del Trabajo y Previsión Social</t>
  </si>
  <si>
    <t>Instituto Nacional de Antropología e Historia</t>
  </si>
  <si>
    <t>Caminos y Puentes Fed. de Ingresos y Serv. Conexos</t>
  </si>
  <si>
    <t>Secretaría de Economía</t>
  </si>
  <si>
    <t>Colegio de Bachilleres</t>
  </si>
  <si>
    <t>Hospital General de México</t>
  </si>
  <si>
    <t>Procuraduría Federal del Consumidor</t>
  </si>
  <si>
    <t>Secretaría de la Reforma Agraria</t>
  </si>
  <si>
    <t>Procuraduría Agraria</t>
  </si>
  <si>
    <t>Gobierno del Estado de Hidalgo (Poder Ejecutivo)</t>
  </si>
  <si>
    <t>Instituto Nacional de Ciencias Médicas y Nutrición</t>
  </si>
  <si>
    <t>Sistema Nal. para el Desarrollo Integral de la Fam.</t>
  </si>
  <si>
    <t>Universidad Autónoma de Guerrero</t>
  </si>
  <si>
    <t>Secretaría de Relaciones Exteriores</t>
  </si>
  <si>
    <t>Asamblea de Representantes del Distrito Federal</t>
  </si>
  <si>
    <t>Instituto Nacional de Perinatología</t>
  </si>
  <si>
    <t>Instituto Nacional de Pediatría</t>
  </si>
  <si>
    <t>Universidad Autónoma de Chiapas</t>
  </si>
  <si>
    <t>Instituto Nacional de Rehabilitación</t>
  </si>
  <si>
    <t>Hospital Juárez de México</t>
  </si>
  <si>
    <t>Universidad Pedagógica Nacional</t>
  </si>
  <si>
    <t>Universidad Autónoma de Chapingo</t>
  </si>
  <si>
    <t>Universidad Autónoma de Zacatecas</t>
  </si>
  <si>
    <t>C. de Investigaciones y Estudios Avanzados del IPN</t>
  </si>
  <si>
    <t>Com. P/Regularización de la Tenencia de la Tierra</t>
  </si>
  <si>
    <t>Sist. Seg. Indust. Bancaria y Comercial de Veracruz</t>
  </si>
  <si>
    <t>Colegio de Bachilleres del Estado de Michoacán</t>
  </si>
  <si>
    <t>Consejo Nacional de Fomento Educativo (CONAFE)</t>
  </si>
  <si>
    <t>Colegio de Bachilleres de Hidalgo</t>
  </si>
  <si>
    <t>Tribunal Superior Agrario</t>
  </si>
  <si>
    <t>Sist. para el Desarrollo Integral de la Fam. D.F.</t>
  </si>
  <si>
    <t>Tribunal Federal de Justicia Fiscal y Administrativa</t>
  </si>
  <si>
    <t>Universidad Autónoma de la Ciudad de México</t>
  </si>
  <si>
    <t>Hospital Infantil de México Federico Gómez</t>
  </si>
  <si>
    <t>Instituto Nacional de las Personas Adultas Mayores</t>
  </si>
  <si>
    <t>Instituto Mexicano de la Propiedad Industrial</t>
  </si>
  <si>
    <t>Colegio de Bachilleres del Estado de Oaxaca</t>
  </si>
  <si>
    <t>Colegio de Bachilleres del Estado de Chihuahua</t>
  </si>
  <si>
    <t>Secretaría de Turismo</t>
  </si>
  <si>
    <t>Instituto Nacional de Cancerología</t>
  </si>
  <si>
    <t>Inst. de Capac. para el Trabajo del Edo. Michoacán</t>
  </si>
  <si>
    <t>Colegio de Bachilleres del Estado de Sinaloa</t>
  </si>
  <si>
    <t>Universidad " Juárez " del Estado de Durango</t>
  </si>
  <si>
    <t>Hospital General " Dr. Manuel Gea González "</t>
  </si>
  <si>
    <t>Sist. Estatal de Telesecundaria del Edo. de Durango</t>
  </si>
  <si>
    <t>Instituto Nacional de Enfermedades Respiratorias</t>
  </si>
  <si>
    <t>Instituto Mexicano del Petróleo</t>
  </si>
  <si>
    <t>Casa de Moneda de México</t>
  </si>
  <si>
    <t>Colegio de Bachilleres del Edo. de San Luis Potosí</t>
  </si>
  <si>
    <t>Los Servicios de Salud del Estado de Querétaro</t>
  </si>
  <si>
    <t>Inst. de Seg. Soc. para las Fuerzas Armadas Mexicanas</t>
  </si>
  <si>
    <t>Comisión Nacional del Deporte</t>
  </si>
  <si>
    <t>Colegio de Bachilleres del Estado de Quintana Roo</t>
  </si>
  <si>
    <t>Tribunal Federal Electoral</t>
  </si>
  <si>
    <t>Comisión Nacional de Derechos Humanos</t>
  </si>
  <si>
    <t>Instituto Nacional de Investigaciones Nucleares</t>
  </si>
  <si>
    <t>Colegio de Postgraduados México</t>
  </si>
  <si>
    <t>Colegio de Bachilleres del Estado de Guerrero</t>
  </si>
  <si>
    <t>Col. de Estudios Científicos y Tecnológicos Hidalgo</t>
  </si>
  <si>
    <t>H. Ayuntamiento de Sinaloa de Leyva, Sinaloa</t>
  </si>
  <si>
    <t>Junta Local de Conciliación y Arbitraje del D.F.</t>
  </si>
  <si>
    <t>Lotería Nacional para la Asistencia Pública</t>
  </si>
  <si>
    <t>Colegio de Bachilleres del Estado de Durango</t>
  </si>
  <si>
    <t>Consejo Nacional de Ciencia y Tecnología</t>
  </si>
  <si>
    <t>Instituto de Salud del Estado de México</t>
  </si>
  <si>
    <t>Universidad Tecnológica de la Huasteca Hidalguense</t>
  </si>
  <si>
    <t>Tribunal de lo Contencioso Administrativo del D.F.</t>
  </si>
  <si>
    <t>Secretaría de Marina</t>
  </si>
  <si>
    <t>H. Ayuntamiento de el Rosario, Sinaloa</t>
  </si>
  <si>
    <t>Instituto de Educación Media Superior del D.F.</t>
  </si>
  <si>
    <t>Presidencia de la República</t>
  </si>
  <si>
    <t>Instituto Nacional de Neurología y Neurocirugía</t>
  </si>
  <si>
    <t>Colegio de Bachilleres del Estado de Tlaxcala</t>
  </si>
  <si>
    <t>Centro de Enseñanza Técnica Industrial. Jalisco</t>
  </si>
  <si>
    <t>Comisión Nacional de los Libros de Texto Gratuitos</t>
  </si>
  <si>
    <t>Laboratorios de Biológicos y Reactivos de México</t>
  </si>
  <si>
    <t>Consejo de la Judicatura del Distrito Federal</t>
  </si>
  <si>
    <t>Sist. Desarrollo Integral de Familia Quintana Roo</t>
  </si>
  <si>
    <t>Colegio de Bachilleres Edo. de Baja California Sur</t>
  </si>
  <si>
    <t>C. de Estudios Cientif. y Tecnológicos de Durango</t>
  </si>
  <si>
    <t>Instituto Federal de Telecomunicaciones</t>
  </si>
  <si>
    <t>Colegio de México A. C.</t>
  </si>
  <si>
    <t>Junta Local de Caminos de Michoacán</t>
  </si>
  <si>
    <t>H. Ayuntamiento de Concordia, Sinaloa</t>
  </si>
  <si>
    <t>Instituto Nacional de Salud Pública</t>
  </si>
  <si>
    <t>Instituto Mexicano de la Radio</t>
  </si>
  <si>
    <t>Comisión de Agua y Alcantarillado del Edo. Hidalgo</t>
  </si>
  <si>
    <t>Hospital Regional de Alta Especialidad de Ixtapaluca</t>
  </si>
  <si>
    <t>Procuraduría Federal de la Defensa del Trabajo</t>
  </si>
  <si>
    <t>Universidad Tecnológica de Chihuahua</t>
  </si>
  <si>
    <t>Servicio Geológico Mexicano</t>
  </si>
  <si>
    <t>H. Ayuntamiento del Municipio de Cosala, Sinaloa</t>
  </si>
  <si>
    <t>Poder Judicial del Estado de Hidalgo</t>
  </si>
  <si>
    <t>Poder Legislativo del Estado de Quintana Roo</t>
  </si>
  <si>
    <t>Instituto Electoral del Distrito Federal</t>
  </si>
  <si>
    <t>Sistema D.I.F. Hidalgo</t>
  </si>
  <si>
    <t>Comisión del Agua del Estado de Veracruz</t>
  </si>
  <si>
    <t>Inst. Hidalguense de Educ. Media Superior y Superior</t>
  </si>
  <si>
    <t>Colegio de Estudios Cientif. y Tecnolo. de Nayarit</t>
  </si>
  <si>
    <t>Junta Estatal de Caminos de Baja California Sur</t>
  </si>
  <si>
    <t>Talleres Gráficos de México</t>
  </si>
  <si>
    <t>Instituto Nacional de Pesca</t>
  </si>
  <si>
    <t>Pronósticos para la Asistencia Pública</t>
  </si>
  <si>
    <t>Centro Pedagógico del Estado de Sonora</t>
  </si>
  <si>
    <t>H. Ayunt. del Mpio. de Isla Mujeres, Quintana Roo</t>
  </si>
  <si>
    <t>Instituto Nacional de Ciencias Penales</t>
  </si>
  <si>
    <t>Instituto para la Protección al Ahorro Bancario</t>
  </si>
  <si>
    <t>Instituto Nacional de Ecología y Cambio Climático</t>
  </si>
  <si>
    <t>H. A. Const. del Mpio. de Othón P. Blanco, Q. Roo.</t>
  </si>
  <si>
    <t>Ctro. de Inv. Cientif. y Educación Sup. de Ensenada</t>
  </si>
  <si>
    <t>Instituto Mexicano de Tecnología del Agua</t>
  </si>
  <si>
    <t>Procuraduría Social del Distrito Federal</t>
  </si>
  <si>
    <t>Instituto de las Mujeres del Distrito Federal</t>
  </si>
  <si>
    <t>Com. de Agua Potable y Alcantarillado Quintana Roo</t>
  </si>
  <si>
    <t>Procuraduría Social de Atención a Víctimas de Delito</t>
  </si>
  <si>
    <t>Universidad Tecnológica de Hermosillo, Sonora</t>
  </si>
  <si>
    <t>Inst. Nal. de Astrofísica, Optica y Electrónica</t>
  </si>
  <si>
    <t>Comisión Nacional de Seguros y Fianzas</t>
  </si>
  <si>
    <t>C. de Estudios Cientif. y Tecnológicos de Q. Roo</t>
  </si>
  <si>
    <t>Instituto Mexicano de la Juventud</t>
  </si>
  <si>
    <t>Consejería Jurídica del Ejecutivo Federal</t>
  </si>
  <si>
    <t>H. Congreso del Estado Libre y Soberano de Hidalgo</t>
  </si>
  <si>
    <t>Colegio de Estudios Cientif. y Tecnol. de Guerrero</t>
  </si>
  <si>
    <t>El Colegio de la Frontera Norte A.C.</t>
  </si>
  <si>
    <t>Procuraduría de la Defensa del Contribuyente</t>
  </si>
  <si>
    <t>Junta Local de Caminos de Sonora</t>
  </si>
  <si>
    <t>Comisión de Derechos Humanos del Distrito Federal</t>
  </si>
  <si>
    <t>Universidad tecnológica de Ciudad Juárez</t>
  </si>
  <si>
    <t>Hospital Infantil del Estado de Sonora</t>
  </si>
  <si>
    <t>Inst. Tecnológico Superior de Felipe Carrillo Puerto</t>
  </si>
  <si>
    <t>Universidad Tecnológica de Coahuila</t>
  </si>
  <si>
    <t>H. Ayuntamiento de Badiraguato, Sinaloa</t>
  </si>
  <si>
    <t>Instituto Nacional de Medicina Genómica</t>
  </si>
  <si>
    <t>Instituto de Acceso a Información Pública del D.F.</t>
  </si>
  <si>
    <t>Inst. de Investigaciones "Dr Jose María Luis Mora"</t>
  </si>
  <si>
    <t>Instituto Nacional para Evaluación de la Educación</t>
  </si>
  <si>
    <t>Comisión Nacional de los Salarios Mínimos</t>
  </si>
  <si>
    <t>Comisión Nal. de Seguridad Nuclear y Salvaguardias</t>
  </si>
  <si>
    <t>Universidad Tecnológica de Cancún de Quintana Roo</t>
  </si>
  <si>
    <t>Universidad Tecnológica del Valle del Mezquital</t>
  </si>
  <si>
    <t>Centro de Ingeniería y Desarrollo Industrial</t>
  </si>
  <si>
    <t>Centro de Rehabili. y Educac. Especial de Coahuila</t>
  </si>
  <si>
    <t>Tribunal Electoral del Distrito Federal</t>
  </si>
  <si>
    <t>Universidad Tecnológica de Tula Tepeji Hidalgo</t>
  </si>
  <si>
    <t>Patronato de Obras e Instalaciones del  I.P.N.</t>
  </si>
  <si>
    <t>Instituto Nacional de Administración Pública, A.C.</t>
  </si>
  <si>
    <t>Instituto Tecnológico Superior de Lerdo, Durango</t>
  </si>
  <si>
    <t>Inst. Potosino de Investigación Científica y Tec.</t>
  </si>
  <si>
    <t>Universidad Politécnica de Tulancingo</t>
  </si>
  <si>
    <t>Inst. de Capacitación para el Trabajo en Chihuahua</t>
  </si>
  <si>
    <t>Sist. de Agua Potable Alcanta. y Saneam. Comondu</t>
  </si>
  <si>
    <t>Productora Nacional de Biológicos Veterinarios</t>
  </si>
  <si>
    <t>H. Ayuntamiento del Municipio de Mazatlán, Sinaloa</t>
  </si>
  <si>
    <t>Universidad Tecnológica de Torreón</t>
  </si>
  <si>
    <t>Instituto Tecnológico Superior de Huichapan</t>
  </si>
  <si>
    <t>Comisión Nacional de Vivienda</t>
  </si>
  <si>
    <t>Instituto Nacional de Lenguas Indígenas</t>
  </si>
  <si>
    <t>Comisión Federal de Competencia Económica</t>
  </si>
  <si>
    <t>Comisión Nacional de las Zonas Aridas. Coahuila</t>
  </si>
  <si>
    <t>Instituto Mexicano de Cinematografía</t>
  </si>
  <si>
    <t>Instituto de Salud del Estado de Chiapas</t>
  </si>
  <si>
    <t>Inst. de Capacitación para el Trabajo en Q. Roo</t>
  </si>
  <si>
    <t>Inst. Est. Cancerología "Dr.Arturo Beltrán Ortega"</t>
  </si>
  <si>
    <t>Inst. Viv Des. Urbano y Asent. Humanos Edo Hidalgo</t>
  </si>
  <si>
    <t>Consejo Estatal Electoral en Quintana Roo</t>
  </si>
  <si>
    <t>Universidad Politécnica de Pachuca</t>
  </si>
  <si>
    <t>Sist. de Agua Potable Alcanta. y Saneam. Loreto</t>
  </si>
  <si>
    <t>Junta de Asistencia Privada</t>
  </si>
  <si>
    <t>Com. de Infraestruct. Educ. del Edo.  Quintana Roo</t>
  </si>
  <si>
    <t>Universidad Tecnológica de Nogales, Sonora</t>
  </si>
  <si>
    <t>Comisión de Derechos Humanos del Edo. de Durango</t>
  </si>
  <si>
    <t>Universidad Tecnológica de la Costa Grande de Gro.</t>
  </si>
  <si>
    <t>Comisión de Derechos Humanos del Estado de Hidalgo</t>
  </si>
  <si>
    <t>Agencia Espacial Mexicana</t>
  </si>
  <si>
    <t>Instituto Nacional de Geriatría</t>
  </si>
  <si>
    <t>Junta Local de Caminos de Querétaro</t>
  </si>
  <si>
    <t>Instituto Mexicano del Transporte. Querétaro</t>
  </si>
  <si>
    <t>Universidad Tecnológica de Tulancingo</t>
  </si>
  <si>
    <t>Consejo Quintanarroense de Ciencia y Tecnología</t>
  </si>
  <si>
    <t>Universidad Tecnológica de la Riviera Maya</t>
  </si>
  <si>
    <t>Instituto Estatal Electoral de Durango (I.E.E.D.)</t>
  </si>
  <si>
    <t>La Avispa, Museo Interactivo (Estado de Guerrero)</t>
  </si>
  <si>
    <t>Instituto Tecnológico Superior del Occidente del E</t>
  </si>
  <si>
    <t>Anuario Estadístico 2015</t>
  </si>
  <si>
    <t>Pensionistas y Jubilados con cargo al I.S.S.S.T.E.</t>
  </si>
  <si>
    <t>Secretaría de Hacienda y Crédito Público</t>
  </si>
  <si>
    <t>Inst. P/la Educación d/las personas Jóvenes y Adultas</t>
  </si>
  <si>
    <t>H. Ayto. Const. del Mpio. de Cozumel, Q. Roo.</t>
  </si>
  <si>
    <t>Secretaría de Desarrollo Social (SEDESOL)</t>
  </si>
  <si>
    <t>Universidad Autónoma de San Luis Potosi</t>
  </si>
  <si>
    <t>Comisión Nacional para el Desarrollo de los Pueblos</t>
  </si>
  <si>
    <t>Pensionistas. Riesgos del Trabajo</t>
  </si>
  <si>
    <t>Colegio de Bachilleres del Estado de Veracruz</t>
  </si>
  <si>
    <t>Secretaría de la función Pública (SFP)</t>
  </si>
  <si>
    <t>Sist. de Agua Potable Alcanta. y Saneam. la Paz</t>
  </si>
  <si>
    <t>Inst. Nal. de Invest. Forestales y Agropecuarias</t>
  </si>
  <si>
    <t>Instituto Nacional de Cardiología "Ignacio Chávez"</t>
  </si>
  <si>
    <t>Sist. de Agua Potable Alcanta. y Saneam. Cabos</t>
  </si>
  <si>
    <t>C. de Estudios Cientif. y Tecnologicos de B.C.S.</t>
  </si>
  <si>
    <t>Secretaría de Energía</t>
  </si>
  <si>
    <t>Com. de Oper. y Fom. de Activ. Academicas del IPN</t>
  </si>
  <si>
    <t>Com. Nal. P/la Defensa d/los Usuarios de Servs. Fin</t>
  </si>
  <si>
    <t>Comisión Nacional Bancaria y de Valores</t>
  </si>
  <si>
    <t>Comité Admdor. del Prog. Fed. de Construc. de Escuelas INIFED</t>
  </si>
  <si>
    <t>H. Ayunt. del Mpio. J. Ma. Morelos y P. Quintana Roo</t>
  </si>
  <si>
    <t>Inst. de Capacitación para el Trabajo del Estado de Nayarit</t>
  </si>
  <si>
    <t>Sistema Quintanarroense de Comunicación Social</t>
  </si>
  <si>
    <t>C. de Estudios Cientif. y Tecnologicos de S. L. P.</t>
  </si>
  <si>
    <t>Caja de Prev. de la Policía preventiva del D. F.</t>
  </si>
  <si>
    <t>Instituto Nacional de Psiquiatría Ramón de la Fuente</t>
  </si>
  <si>
    <t>Sist. de Agua Potable Alcanta. Y Saneam. Mulege</t>
  </si>
  <si>
    <t>Inst. Mexicano de la Juventud</t>
  </si>
  <si>
    <t>Consejo Quintanarroense de la Juventud</t>
  </si>
  <si>
    <t>Estación de Televisión XEIPN Canal Once D.F.</t>
  </si>
  <si>
    <t>Secretaría de la Defensa Nacional</t>
  </si>
  <si>
    <t>Heroico Cuerpo de Bomberos</t>
  </si>
  <si>
    <t>Universidad Tecnológica de la Sierra Hidalguense</t>
  </si>
  <si>
    <t>Centro de Rehabilitación y Educación Especial en Durango</t>
  </si>
  <si>
    <t>Instituto Federal de Acceso a Información Publica</t>
  </si>
  <si>
    <t>Auditoria Superior del Estado de Quintana Roo</t>
  </si>
  <si>
    <t>Ctro. de Inv. y Estudios Sup. en Antropología Social</t>
  </si>
  <si>
    <t>Cent. Cap. Tec. P/trab. y Educ. Med Sup  Eva S.L.M</t>
  </si>
  <si>
    <t>Inst. de Capacitación para el Trabajo del Estado de Hidalgo</t>
  </si>
  <si>
    <t>Centro Nacional de Metrologia. Querétaro</t>
  </si>
  <si>
    <t>El Colegio de la Frontera Sur. Chiapas</t>
  </si>
  <si>
    <t>Centro de Investigaciones en Química aplicada</t>
  </si>
  <si>
    <t>Inst. Capacitación para el Trabajo del Edo. Sinaloa</t>
  </si>
  <si>
    <t>Inst. Tecno. Superior de Costa Chica (Ometepec, Gro.)</t>
  </si>
  <si>
    <t>Sist. Oper. de los S.A.P.A. de San Martin Texmelucan</t>
  </si>
  <si>
    <t>Inst Acceso a la Inf Gubernamental del Edo Hidalgo</t>
  </si>
  <si>
    <t>Centro de Rehabil. y Educac. Especial de Michoacán</t>
  </si>
  <si>
    <t>Inst. Tecno. Superior de Santiago Papasquiaro, Dgo.</t>
  </si>
  <si>
    <t>Comisión Nacional de Hidrocarburos</t>
  </si>
  <si>
    <t>Comisión Reguladora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</si>
</sst>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0"/>
    <numFmt numFmtId="169" formatCode="&quot;$&quot;#,##0.0"/>
    <numFmt numFmtId="170" formatCode="0.0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68" fontId="5" fillId="0" borderId="0" xfId="2" applyNumberFormat="1" applyFont="1" applyBorder="1" applyProtection="1"/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 applyProtection="1"/>
    <xf numFmtId="0" fontId="5" fillId="0" borderId="2" xfId="4" applyFont="1" applyBorder="1" applyAlignment="1">
      <alignment vertical="center"/>
    </xf>
    <xf numFmtId="1" fontId="5" fillId="0" borderId="0" xfId="0" applyNumberFormat="1" applyFont="1" applyProtection="1"/>
    <xf numFmtId="1" fontId="5" fillId="0" borderId="2" xfId="0" applyNumberFormat="1" applyFont="1" applyBorder="1" applyProtection="1"/>
    <xf numFmtId="1" fontId="10" fillId="0" borderId="0" xfId="0" applyNumberFormat="1" applyFont="1" applyProtection="1"/>
    <xf numFmtId="169" fontId="5" fillId="0" borderId="0" xfId="2" applyNumberFormat="1" applyFont="1" applyBorder="1" applyProtection="1"/>
    <xf numFmtId="169" fontId="4" fillId="0" borderId="0" xfId="2" applyNumberFormat="1" applyFont="1" applyBorder="1" applyProtection="1"/>
    <xf numFmtId="170" fontId="5" fillId="0" borderId="0" xfId="1" applyNumberFormat="1" applyFont="1" applyBorder="1" applyProtection="1"/>
    <xf numFmtId="170" fontId="5" fillId="0" borderId="2" xfId="1" applyNumberFormat="1" applyFont="1" applyBorder="1" applyProtection="1"/>
    <xf numFmtId="169" fontId="5" fillId="0" borderId="0" xfId="0" applyNumberFormat="1" applyFont="1" applyProtection="1"/>
    <xf numFmtId="169" fontId="10" fillId="0" borderId="0" xfId="0" applyNumberFormat="1" applyFont="1" applyProtection="1"/>
    <xf numFmtId="169" fontId="10" fillId="0" borderId="2" xfId="0" applyNumberFormat="1" applyFont="1" applyBorder="1" applyProtection="1"/>
    <xf numFmtId="169" fontId="5" fillId="0" borderId="0" xfId="0" applyNumberFormat="1" applyFont="1" applyBorder="1"/>
    <xf numFmtId="169" fontId="5" fillId="0" borderId="0" xfId="0" applyNumberFormat="1" applyFont="1"/>
    <xf numFmtId="169" fontId="5" fillId="0" borderId="2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933450</xdr:colOff>
      <xdr:row>0</xdr:row>
      <xdr:rowOff>0</xdr:rowOff>
    </xdr:from>
    <xdr:to>
      <xdr:col>5</xdr:col>
      <xdr:colOff>1557618</xdr:colOff>
      <xdr:row>4</xdr:row>
      <xdr:rowOff>161925</xdr:rowOff>
    </xdr:to>
    <xdr:pic>
      <xdr:nvPicPr>
        <xdr:cNvPr id="119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886950" y="0"/>
          <a:ext cx="22098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2628900</xdr:colOff>
      <xdr:row>5</xdr:row>
      <xdr:rowOff>9525</xdr:rowOff>
    </xdr:to>
    <xdr:pic>
      <xdr:nvPicPr>
        <xdr:cNvPr id="119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289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69"/>
  <sheetViews>
    <sheetView showGridLines="0" showZeros="0" tabSelected="1" zoomScale="85" zoomScaleNormal="85" zoomScaleSheetLayoutView="80" workbookViewId="0">
      <selection activeCell="H18" sqref="H18"/>
    </sheetView>
  </sheetViews>
  <sheetFormatPr baseColWidth="10" defaultColWidth="5.625" defaultRowHeight="12" x14ac:dyDescent="0.15"/>
  <cols>
    <col min="1" max="1" width="55.625" style="14" customWidth="1"/>
    <col min="2" max="6" width="20.75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 x14ac:dyDescent="0.15">
      <c r="A1" s="10"/>
      <c r="B1"/>
      <c r="C1"/>
      <c r="D1"/>
      <c r="E1"/>
      <c r="F1"/>
      <c r="G1"/>
    </row>
    <row r="2" spans="1:8" ht="15.75" customHeight="1" x14ac:dyDescent="0.15">
      <c r="A2" s="10"/>
      <c r="B2"/>
      <c r="C2"/>
      <c r="D2"/>
      <c r="E2"/>
      <c r="F2"/>
      <c r="G2"/>
    </row>
    <row r="3" spans="1:8" ht="15.75" customHeight="1" x14ac:dyDescent="0.15">
      <c r="A3" s="10"/>
      <c r="B3"/>
      <c r="C3"/>
      <c r="D3"/>
      <c r="E3"/>
      <c r="F3"/>
      <c r="G3"/>
    </row>
    <row r="4" spans="1:8" ht="15.75" customHeight="1" x14ac:dyDescent="0.15">
      <c r="A4" s="10"/>
      <c r="B4"/>
      <c r="C4"/>
      <c r="D4"/>
      <c r="E4"/>
      <c r="F4"/>
      <c r="G4"/>
    </row>
    <row r="5" spans="1:8" ht="15.75" customHeight="1" x14ac:dyDescent="0.15">
      <c r="A5" s="10"/>
      <c r="B5"/>
      <c r="C5"/>
      <c r="D5"/>
      <c r="E5"/>
      <c r="F5"/>
      <c r="G5"/>
    </row>
    <row r="6" spans="1:8" ht="17.25" customHeight="1" x14ac:dyDescent="0.25">
      <c r="A6" s="45" t="s">
        <v>214</v>
      </c>
      <c r="B6" s="45"/>
      <c r="C6" s="45"/>
      <c r="D6" s="45"/>
      <c r="E6" s="45"/>
      <c r="F6" s="45"/>
      <c r="G6" s="45"/>
    </row>
    <row r="7" spans="1:8" ht="13.5" customHeight="1" x14ac:dyDescent="0.2">
      <c r="A7" s="11" t="s">
        <v>0</v>
      </c>
      <c r="B7" s="3"/>
      <c r="C7" s="3"/>
      <c r="D7" s="3"/>
      <c r="E7" s="3"/>
      <c r="F7" s="3"/>
      <c r="G7" s="3"/>
    </row>
    <row r="8" spans="1:8" ht="38.25" customHeight="1" x14ac:dyDescent="0.3">
      <c r="A8" s="43" t="s">
        <v>9</v>
      </c>
      <c r="B8" s="44"/>
      <c r="C8" s="44"/>
      <c r="D8" s="44"/>
      <c r="E8" s="44"/>
      <c r="F8" s="44"/>
      <c r="G8" s="44"/>
    </row>
    <row r="9" spans="1:8" ht="13.5" customHeight="1" x14ac:dyDescent="0.2">
      <c r="A9" s="12"/>
      <c r="B9" s="3"/>
      <c r="C9" s="3"/>
      <c r="D9" s="3"/>
      <c r="E9" s="3"/>
      <c r="F9" s="3"/>
      <c r="G9" s="3"/>
    </row>
    <row r="10" spans="1:8" s="5" customFormat="1" ht="47.25" customHeight="1" x14ac:dyDescent="0.2">
      <c r="A10" s="23" t="s">
        <v>2</v>
      </c>
      <c r="B10" s="24" t="s">
        <v>5</v>
      </c>
      <c r="C10" s="24" t="s">
        <v>6</v>
      </c>
      <c r="D10" s="23" t="s">
        <v>4</v>
      </c>
      <c r="E10" s="23" t="s">
        <v>7</v>
      </c>
      <c r="F10" s="23" t="s">
        <v>4</v>
      </c>
      <c r="G10" s="4"/>
    </row>
    <row r="11" spans="1:8" s="16" customFormat="1" ht="15" customHeight="1" x14ac:dyDescent="0.25">
      <c r="A11" s="13"/>
      <c r="B11" s="15"/>
      <c r="C11" s="15"/>
      <c r="D11" s="15"/>
      <c r="E11" s="15"/>
      <c r="F11" s="15"/>
      <c r="G11" s="15"/>
    </row>
    <row r="12" spans="1:8" s="19" customFormat="1" ht="15" customHeight="1" x14ac:dyDescent="0.25">
      <c r="A12" s="21" t="s">
        <v>3</v>
      </c>
      <c r="B12" s="6">
        <f>SUM(B14:B269)</f>
        <v>233598</v>
      </c>
      <c r="C12" s="34">
        <f>SUM(C14:C269)</f>
        <v>16098081.231329998</v>
      </c>
      <c r="D12" s="7">
        <f>SUM(D14:D269)</f>
        <v>100.00000000000004</v>
      </c>
      <c r="E12" s="34">
        <f>SUM(E14:E269)</f>
        <v>15933220.609709987</v>
      </c>
      <c r="F12" s="7">
        <f>SUM(F14:F269)</f>
        <v>100.00000000000014</v>
      </c>
      <c r="G12" s="17"/>
      <c r="H12" s="18"/>
    </row>
    <row r="13" spans="1:8" s="16" customFormat="1" ht="15" customHeight="1" x14ac:dyDescent="0.25">
      <c r="A13" s="22"/>
      <c r="B13" s="8"/>
      <c r="C13" s="25"/>
      <c r="D13" s="9"/>
      <c r="E13" s="25"/>
      <c r="F13" s="9"/>
      <c r="G13" s="15"/>
      <c r="H13" s="20"/>
    </row>
    <row r="14" spans="1:8" s="16" customFormat="1" ht="13.5" customHeight="1" x14ac:dyDescent="0.25">
      <c r="A14" s="26" t="s">
        <v>10</v>
      </c>
      <c r="B14" s="30">
        <v>71259</v>
      </c>
      <c r="C14" s="37">
        <v>5181723.4816000005</v>
      </c>
      <c r="D14" s="35">
        <f t="shared" ref="D14:D77" si="0">C14*100/$C$12</f>
        <v>32.188454059452489</v>
      </c>
      <c r="E14" s="33">
        <v>5128856.68671</v>
      </c>
      <c r="F14" s="35">
        <f t="shared" ref="F14:F77" si="1">E14*100/$E$12</f>
        <v>32.189704845888997</v>
      </c>
      <c r="G14" s="15"/>
      <c r="H14" s="20"/>
    </row>
    <row r="15" spans="1:8" s="16" customFormat="1" ht="13.5" customHeight="1" x14ac:dyDescent="0.25">
      <c r="A15" s="26" t="s">
        <v>215</v>
      </c>
      <c r="B15" s="30">
        <v>48265</v>
      </c>
      <c r="C15" s="37">
        <v>4370061.0753600011</v>
      </c>
      <c r="D15" s="35">
        <f t="shared" si="0"/>
        <v>27.146471759969831</v>
      </c>
      <c r="E15" s="33">
        <v>4325610.5848000012</v>
      </c>
      <c r="F15" s="35">
        <f t="shared" si="1"/>
        <v>27.148375653343415</v>
      </c>
      <c r="G15" s="15"/>
      <c r="H15" s="20"/>
    </row>
    <row r="16" spans="1:8" s="16" customFormat="1" ht="13.5" customHeight="1" x14ac:dyDescent="0.25">
      <c r="A16" s="26" t="s">
        <v>11</v>
      </c>
      <c r="B16" s="30">
        <v>25562</v>
      </c>
      <c r="C16" s="37">
        <v>1406350.9491200005</v>
      </c>
      <c r="D16" s="35">
        <f t="shared" si="0"/>
        <v>8.7361402201336151</v>
      </c>
      <c r="E16" s="33">
        <v>1391895.18768</v>
      </c>
      <c r="F16" s="35">
        <f t="shared" si="1"/>
        <v>8.7358056589748987</v>
      </c>
      <c r="G16" s="15"/>
      <c r="H16" s="20"/>
    </row>
    <row r="17" spans="1:8" s="16" customFormat="1" ht="13.5" customHeight="1" x14ac:dyDescent="0.25">
      <c r="A17" s="26" t="s">
        <v>1</v>
      </c>
      <c r="B17" s="30">
        <v>13941</v>
      </c>
      <c r="C17" s="37">
        <v>818741.28053000011</v>
      </c>
      <c r="D17" s="35">
        <f t="shared" si="0"/>
        <v>5.0859557034447693</v>
      </c>
      <c r="E17" s="33">
        <v>810333.4601899999</v>
      </c>
      <c r="F17" s="35">
        <f t="shared" si="1"/>
        <v>5.0858108353572185</v>
      </c>
      <c r="G17" s="15"/>
      <c r="H17" s="20"/>
    </row>
    <row r="18" spans="1:8" s="16" customFormat="1" ht="13.5" customHeight="1" x14ac:dyDescent="0.25">
      <c r="A18" s="26" t="s">
        <v>13</v>
      </c>
      <c r="B18" s="30">
        <v>7005</v>
      </c>
      <c r="C18" s="37">
        <v>350183.60305999999</v>
      </c>
      <c r="D18" s="35">
        <f t="shared" si="0"/>
        <v>2.1753126849582212</v>
      </c>
      <c r="E18" s="33">
        <v>346527.61384000001</v>
      </c>
      <c r="F18" s="35">
        <f t="shared" si="1"/>
        <v>2.174874887684791</v>
      </c>
      <c r="G18" s="15"/>
      <c r="H18" s="20"/>
    </row>
    <row r="19" spans="1:8" s="16" customFormat="1" ht="13.5" customHeight="1" x14ac:dyDescent="0.25">
      <c r="A19" s="26" t="s">
        <v>12</v>
      </c>
      <c r="B19" s="30">
        <v>12789</v>
      </c>
      <c r="C19" s="37">
        <v>869945.30151000002</v>
      </c>
      <c r="D19" s="35">
        <f t="shared" si="0"/>
        <v>5.4040310084714775</v>
      </c>
      <c r="E19" s="33">
        <v>861028.88933000003</v>
      </c>
      <c r="F19" s="35">
        <f t="shared" si="1"/>
        <v>5.4039852357612732</v>
      </c>
      <c r="G19" s="15"/>
      <c r="H19" s="20"/>
    </row>
    <row r="20" spans="1:8" s="16" customFormat="1" ht="13.5" customHeight="1" x14ac:dyDescent="0.25">
      <c r="A20" s="26" t="s">
        <v>14</v>
      </c>
      <c r="B20" s="30">
        <v>5346</v>
      </c>
      <c r="C20" s="37">
        <v>397956.87699999992</v>
      </c>
      <c r="D20" s="35">
        <f t="shared" si="0"/>
        <v>2.4720764622897944</v>
      </c>
      <c r="E20" s="33">
        <v>393892.04419000004</v>
      </c>
      <c r="F20" s="35">
        <f t="shared" si="1"/>
        <v>2.472143290038646</v>
      </c>
      <c r="G20" s="15"/>
      <c r="H20" s="20"/>
    </row>
    <row r="21" spans="1:8" s="16" customFormat="1" ht="13.5" customHeight="1" x14ac:dyDescent="0.25">
      <c r="A21" s="26" t="s">
        <v>216</v>
      </c>
      <c r="B21" s="30">
        <v>3272</v>
      </c>
      <c r="C21" s="37">
        <v>123093.60612000001</v>
      </c>
      <c r="D21" s="35">
        <f t="shared" si="0"/>
        <v>0.7646476890701478</v>
      </c>
      <c r="E21" s="33">
        <v>121761.76531999998</v>
      </c>
      <c r="F21" s="35">
        <f t="shared" si="1"/>
        <v>0.76420058632588195</v>
      </c>
      <c r="G21" s="15"/>
      <c r="H21" s="20"/>
    </row>
    <row r="22" spans="1:8" s="16" customFormat="1" ht="13.5" customHeight="1" x14ac:dyDescent="0.25">
      <c r="A22" s="26" t="s">
        <v>23</v>
      </c>
      <c r="B22" s="30">
        <v>1142</v>
      </c>
      <c r="C22" s="37">
        <v>51995.45753</v>
      </c>
      <c r="D22" s="35">
        <f t="shared" si="0"/>
        <v>0.32299164591620222</v>
      </c>
      <c r="E22" s="33">
        <v>51399.318529999997</v>
      </c>
      <c r="F22" s="35">
        <f t="shared" si="1"/>
        <v>0.32259214749512943</v>
      </c>
      <c r="G22" s="15"/>
      <c r="H22" s="20"/>
    </row>
    <row r="23" spans="1:8" s="16" customFormat="1" ht="13.5" customHeight="1" x14ac:dyDescent="0.25">
      <c r="A23" s="26" t="s">
        <v>15</v>
      </c>
      <c r="B23" s="30">
        <v>4306</v>
      </c>
      <c r="C23" s="37">
        <v>420945.53402999998</v>
      </c>
      <c r="D23" s="35">
        <f t="shared" si="0"/>
        <v>2.614880171002977</v>
      </c>
      <c r="E23" s="33">
        <v>416639.40895999997</v>
      </c>
      <c r="F23" s="35">
        <f t="shared" si="1"/>
        <v>2.614910187750068</v>
      </c>
      <c r="G23" s="15"/>
      <c r="H23" s="20"/>
    </row>
    <row r="24" spans="1:8" s="16" customFormat="1" ht="13.5" customHeight="1" x14ac:dyDescent="0.25">
      <c r="A24" s="26" t="s">
        <v>16</v>
      </c>
      <c r="B24" s="30">
        <v>2250</v>
      </c>
      <c r="C24" s="37">
        <v>113220.94315000001</v>
      </c>
      <c r="D24" s="35">
        <f t="shared" si="0"/>
        <v>0.7033194920749315</v>
      </c>
      <c r="E24" s="33">
        <v>112067.45102999998</v>
      </c>
      <c r="F24" s="35">
        <f t="shared" si="1"/>
        <v>0.70335717916128071</v>
      </c>
      <c r="G24" s="15"/>
      <c r="H24" s="20"/>
    </row>
    <row r="25" spans="1:8" s="16" customFormat="1" ht="13.5" customHeight="1" x14ac:dyDescent="0.25">
      <c r="A25" s="26" t="s">
        <v>21</v>
      </c>
      <c r="B25" s="30">
        <v>1610</v>
      </c>
      <c r="C25" s="38">
        <v>65167.487439999997</v>
      </c>
      <c r="D25" s="35">
        <f t="shared" si="0"/>
        <v>0.40481524787669348</v>
      </c>
      <c r="E25" s="33">
        <v>64494.968529999998</v>
      </c>
      <c r="F25" s="35">
        <f t="shared" si="1"/>
        <v>0.40478300093764863</v>
      </c>
      <c r="G25" s="15"/>
      <c r="H25" s="20"/>
    </row>
    <row r="26" spans="1:8" s="16" customFormat="1" ht="13.5" customHeight="1" x14ac:dyDescent="0.25">
      <c r="A26" s="26" t="s">
        <v>19</v>
      </c>
      <c r="B26" s="30">
        <v>1834</v>
      </c>
      <c r="C26" s="38">
        <v>124413.89870000001</v>
      </c>
      <c r="D26" s="35">
        <f t="shared" si="0"/>
        <v>0.77284924154728674</v>
      </c>
      <c r="E26" s="33">
        <v>123099.84435999999</v>
      </c>
      <c r="F26" s="35">
        <f t="shared" si="1"/>
        <v>0.7725986313462625</v>
      </c>
      <c r="G26" s="15"/>
      <c r="H26" s="20"/>
    </row>
    <row r="27" spans="1:8" s="16" customFormat="1" ht="13.5" customHeight="1" x14ac:dyDescent="0.25">
      <c r="A27" s="26" t="s">
        <v>8</v>
      </c>
      <c r="B27" s="30">
        <v>2004</v>
      </c>
      <c r="C27" s="38">
        <v>91207.192760000005</v>
      </c>
      <c r="D27" s="35">
        <f t="shared" si="0"/>
        <v>0.56657182585520227</v>
      </c>
      <c r="E27" s="33">
        <v>90279.678390000001</v>
      </c>
      <c r="F27" s="35">
        <f t="shared" si="1"/>
        <v>0.56661286880683714</v>
      </c>
      <c r="G27" s="15"/>
      <c r="H27" s="20"/>
    </row>
    <row r="28" spans="1:8" s="16" customFormat="1" ht="13.5" customHeight="1" x14ac:dyDescent="0.25">
      <c r="A28" s="26" t="s">
        <v>17</v>
      </c>
      <c r="B28" s="30">
        <v>1837</v>
      </c>
      <c r="C28" s="37">
        <v>77339.462769999998</v>
      </c>
      <c r="D28" s="35">
        <f t="shared" si="0"/>
        <v>0.48042659034098023</v>
      </c>
      <c r="E28" s="33">
        <v>76537.094859999997</v>
      </c>
      <c r="F28" s="35">
        <f t="shared" si="1"/>
        <v>0.48036173435869539</v>
      </c>
      <c r="G28" s="15"/>
      <c r="H28" s="20"/>
    </row>
    <row r="29" spans="1:8" s="16" customFormat="1" ht="13.5" customHeight="1" x14ac:dyDescent="0.25">
      <c r="A29" s="26" t="s">
        <v>20</v>
      </c>
      <c r="B29" s="30">
        <v>1808</v>
      </c>
      <c r="C29" s="38">
        <v>77401.958680000011</v>
      </c>
      <c r="D29" s="35">
        <f t="shared" si="0"/>
        <v>0.48081480996232479</v>
      </c>
      <c r="E29" s="33">
        <v>76603.458670000007</v>
      </c>
      <c r="F29" s="35">
        <f t="shared" si="1"/>
        <v>0.48077824657317869</v>
      </c>
      <c r="G29" s="15"/>
      <c r="H29" s="20"/>
    </row>
    <row r="30" spans="1:8" s="16" customFormat="1" ht="13.5" customHeight="1" x14ac:dyDescent="0.25">
      <c r="A30" s="26" t="s">
        <v>18</v>
      </c>
      <c r="B30" s="30">
        <v>1936</v>
      </c>
      <c r="C30" s="37">
        <v>71416.619630000001</v>
      </c>
      <c r="D30" s="35">
        <f t="shared" si="0"/>
        <v>0.44363435991992245</v>
      </c>
      <c r="E30" s="33">
        <v>70685.393110000005</v>
      </c>
      <c r="F30" s="35">
        <f t="shared" si="1"/>
        <v>0.44363531291924169</v>
      </c>
      <c r="G30" s="15"/>
      <c r="H30" s="20"/>
    </row>
    <row r="31" spans="1:8" s="16" customFormat="1" ht="13.5" customHeight="1" x14ac:dyDescent="0.25">
      <c r="A31" s="26" t="s">
        <v>22</v>
      </c>
      <c r="B31" s="30">
        <v>1003</v>
      </c>
      <c r="C31" s="37">
        <v>49132.994179999994</v>
      </c>
      <c r="D31" s="35">
        <f t="shared" si="0"/>
        <v>0.30521025129614598</v>
      </c>
      <c r="E31" s="33">
        <v>48625.404850000006</v>
      </c>
      <c r="F31" s="35">
        <f t="shared" si="1"/>
        <v>0.30518252424350928</v>
      </c>
      <c r="G31" s="15"/>
      <c r="H31" s="20"/>
    </row>
    <row r="32" spans="1:8" s="16" customFormat="1" ht="13.5" customHeight="1" x14ac:dyDescent="0.25">
      <c r="A32" s="26" t="s">
        <v>25</v>
      </c>
      <c r="B32" s="30">
        <v>873</v>
      </c>
      <c r="C32" s="38">
        <v>38975.178110000001</v>
      </c>
      <c r="D32" s="35">
        <f t="shared" si="0"/>
        <v>0.24211070592777681</v>
      </c>
      <c r="E32" s="33">
        <v>38565.289170000004</v>
      </c>
      <c r="F32" s="35">
        <f t="shared" si="1"/>
        <v>0.24204327621308169</v>
      </c>
      <c r="G32" s="15"/>
      <c r="H32" s="20"/>
    </row>
    <row r="33" spans="1:8" s="16" customFormat="1" ht="13.5" customHeight="1" x14ac:dyDescent="0.25">
      <c r="A33" s="26" t="s">
        <v>24</v>
      </c>
      <c r="B33" s="30">
        <v>1010</v>
      </c>
      <c r="C33" s="38">
        <v>76758.570219999994</v>
      </c>
      <c r="D33" s="35">
        <f t="shared" si="0"/>
        <v>0.47681813203062295</v>
      </c>
      <c r="E33" s="33">
        <v>75875.434709999987</v>
      </c>
      <c r="F33" s="35">
        <f t="shared" si="1"/>
        <v>0.47620902621382244</v>
      </c>
      <c r="G33" s="15"/>
      <c r="H33" s="20"/>
    </row>
    <row r="34" spans="1:8" s="16" customFormat="1" ht="13.5" customHeight="1" x14ac:dyDescent="0.25">
      <c r="A34" s="26" t="s">
        <v>27</v>
      </c>
      <c r="B34" s="30">
        <v>993</v>
      </c>
      <c r="C34" s="38">
        <v>42384.870470000002</v>
      </c>
      <c r="D34" s="35">
        <f t="shared" si="0"/>
        <v>0.26329144362565893</v>
      </c>
      <c r="E34" s="33">
        <v>41955.856169999999</v>
      </c>
      <c r="F34" s="35">
        <f t="shared" si="1"/>
        <v>0.26332313596681989</v>
      </c>
      <c r="G34" s="15"/>
      <c r="H34" s="20"/>
    </row>
    <row r="35" spans="1:8" s="16" customFormat="1" ht="13.5" customHeight="1" x14ac:dyDescent="0.25">
      <c r="A35" s="26" t="s">
        <v>217</v>
      </c>
      <c r="B35" s="30">
        <v>1046</v>
      </c>
      <c r="C35" s="38">
        <v>41418.925019999995</v>
      </c>
      <c r="D35" s="35">
        <f t="shared" si="0"/>
        <v>0.25729106733161905</v>
      </c>
      <c r="E35" s="33">
        <v>40992.301359999998</v>
      </c>
      <c r="F35" s="35">
        <f t="shared" si="1"/>
        <v>0.25727567805731982</v>
      </c>
      <c r="G35" s="15"/>
      <c r="H35" s="20"/>
    </row>
    <row r="36" spans="1:8" s="16" customFormat="1" ht="13.5" customHeight="1" x14ac:dyDescent="0.25">
      <c r="A36" s="26" t="s">
        <v>218</v>
      </c>
      <c r="B36" s="30">
        <v>685</v>
      </c>
      <c r="C36" s="37">
        <v>26856.344639999999</v>
      </c>
      <c r="D36" s="35">
        <f t="shared" si="0"/>
        <v>0.16682947647035307</v>
      </c>
      <c r="E36" s="33">
        <v>26576.269640000002</v>
      </c>
      <c r="F36" s="35">
        <f t="shared" si="1"/>
        <v>0.16679785142624556</v>
      </c>
      <c r="G36" s="15"/>
      <c r="H36" s="20"/>
    </row>
    <row r="37" spans="1:8" s="16" customFormat="1" ht="13.5" customHeight="1" x14ac:dyDescent="0.25">
      <c r="A37" s="26" t="s">
        <v>28</v>
      </c>
      <c r="B37" s="30">
        <v>832</v>
      </c>
      <c r="C37" s="37">
        <v>33513.6158</v>
      </c>
      <c r="D37" s="35">
        <f t="shared" si="0"/>
        <v>0.20818391532759808</v>
      </c>
      <c r="E37" s="33">
        <v>33160.441959999996</v>
      </c>
      <c r="F37" s="35">
        <f t="shared" si="1"/>
        <v>0.20812140101663712</v>
      </c>
      <c r="G37" s="15"/>
      <c r="H37" s="20"/>
    </row>
    <row r="38" spans="1:8" s="16" customFormat="1" ht="13.5" customHeight="1" x14ac:dyDescent="0.25">
      <c r="A38" s="26" t="s">
        <v>29</v>
      </c>
      <c r="B38" s="30">
        <v>594</v>
      </c>
      <c r="C38" s="37">
        <v>41375.64273</v>
      </c>
      <c r="D38" s="35">
        <f t="shared" si="0"/>
        <v>0.25702220118926317</v>
      </c>
      <c r="E38" s="33">
        <v>40957.915040000007</v>
      </c>
      <c r="F38" s="35">
        <f t="shared" si="1"/>
        <v>0.25705986280664139</v>
      </c>
      <c r="G38" s="15"/>
      <c r="H38" s="20"/>
    </row>
    <row r="39" spans="1:8" s="16" customFormat="1" ht="13.5" customHeight="1" x14ac:dyDescent="0.25">
      <c r="A39" s="26" t="s">
        <v>31</v>
      </c>
      <c r="B39" s="30">
        <v>472</v>
      </c>
      <c r="C39" s="37">
        <v>18448.121320000002</v>
      </c>
      <c r="D39" s="35">
        <f t="shared" si="0"/>
        <v>0.11459826208415677</v>
      </c>
      <c r="E39" s="33">
        <v>18259.05213</v>
      </c>
      <c r="F39" s="35">
        <f t="shared" si="1"/>
        <v>0.1145973722278885</v>
      </c>
      <c r="G39" s="15"/>
      <c r="H39" s="20"/>
    </row>
    <row r="40" spans="1:8" s="16" customFormat="1" ht="13.5" customHeight="1" x14ac:dyDescent="0.25">
      <c r="A40" s="26" t="s">
        <v>219</v>
      </c>
      <c r="B40" s="30">
        <v>571</v>
      </c>
      <c r="C40" s="37">
        <v>23947.342950000002</v>
      </c>
      <c r="D40" s="35">
        <f t="shared" si="0"/>
        <v>0.14875898938436102</v>
      </c>
      <c r="E40" s="33">
        <v>23701.273280000001</v>
      </c>
      <c r="F40" s="35">
        <f t="shared" si="1"/>
        <v>0.14875381356080658</v>
      </c>
    </row>
    <row r="41" spans="1:8" s="16" customFormat="1" ht="13.5" customHeight="1" x14ac:dyDescent="0.25">
      <c r="A41" s="26" t="s">
        <v>35</v>
      </c>
      <c r="B41" s="30">
        <v>393</v>
      </c>
      <c r="C41" s="37">
        <v>20068.110079999995</v>
      </c>
      <c r="D41" s="35">
        <f t="shared" si="0"/>
        <v>0.12466150339050065</v>
      </c>
      <c r="E41" s="33">
        <v>19862.238350000003</v>
      </c>
      <c r="F41" s="35">
        <f t="shared" si="1"/>
        <v>0.12465928161375989</v>
      </c>
    </row>
    <row r="42" spans="1:8" s="16" customFormat="1" ht="13.5" customHeight="1" x14ac:dyDescent="0.25">
      <c r="A42" s="26" t="s">
        <v>32</v>
      </c>
      <c r="B42" s="30">
        <v>605</v>
      </c>
      <c r="C42" s="37">
        <v>45500.381199999996</v>
      </c>
      <c r="D42" s="35">
        <f t="shared" si="0"/>
        <v>0.28264474844025134</v>
      </c>
      <c r="E42" s="33">
        <v>45038.667110000009</v>
      </c>
      <c r="F42" s="35">
        <f t="shared" si="1"/>
        <v>0.28267145866638316</v>
      </c>
    </row>
    <row r="43" spans="1:8" ht="13.5" customHeight="1" x14ac:dyDescent="0.25">
      <c r="A43" s="26" t="s">
        <v>26</v>
      </c>
      <c r="B43" s="30">
        <v>748</v>
      </c>
      <c r="C43" s="37">
        <v>47132.915789999999</v>
      </c>
      <c r="D43" s="35">
        <f t="shared" si="0"/>
        <v>0.29278592344452936</v>
      </c>
      <c r="E43" s="33">
        <v>46660.796230000007</v>
      </c>
      <c r="F43" s="35">
        <f t="shared" si="1"/>
        <v>0.29285225738708526</v>
      </c>
      <c r="G43" s="1"/>
    </row>
    <row r="44" spans="1:8" ht="13.5" customHeight="1" x14ac:dyDescent="0.25">
      <c r="A44" s="26" t="s">
        <v>30</v>
      </c>
      <c r="B44" s="30">
        <v>678</v>
      </c>
      <c r="C44" s="38">
        <v>30989.084889999998</v>
      </c>
      <c r="D44" s="35">
        <f t="shared" si="0"/>
        <v>0.19250173014215641</v>
      </c>
      <c r="E44" s="33">
        <v>30669.148319999997</v>
      </c>
      <c r="F44" s="35">
        <f t="shared" si="1"/>
        <v>0.19248555625539807</v>
      </c>
      <c r="G44" s="1"/>
    </row>
    <row r="45" spans="1:8" ht="13.5" customHeight="1" x14ac:dyDescent="0.25">
      <c r="A45" s="26" t="s">
        <v>40</v>
      </c>
      <c r="B45" s="30">
        <v>212</v>
      </c>
      <c r="C45" s="38">
        <v>3945.04504</v>
      </c>
      <c r="D45" s="35">
        <f t="shared" si="0"/>
        <v>2.450630595851495E-2</v>
      </c>
      <c r="E45" s="33">
        <v>3904.67803</v>
      </c>
      <c r="F45" s="35">
        <f t="shared" si="1"/>
        <v>2.4506520845009955E-2</v>
      </c>
      <c r="G45" s="1"/>
    </row>
    <row r="46" spans="1:8" ht="13.5" customHeight="1" x14ac:dyDescent="0.25">
      <c r="A46" s="26" t="s">
        <v>33</v>
      </c>
      <c r="B46" s="30">
        <v>476</v>
      </c>
      <c r="C46" s="37">
        <v>32959.355779999998</v>
      </c>
      <c r="D46" s="35">
        <f t="shared" si="0"/>
        <v>0.20474089617497196</v>
      </c>
      <c r="E46" s="33">
        <v>32605.525809999999</v>
      </c>
      <c r="F46" s="35">
        <f t="shared" si="1"/>
        <v>0.2046386390340294</v>
      </c>
      <c r="G46" s="1"/>
    </row>
    <row r="47" spans="1:8" ht="13.5" customHeight="1" x14ac:dyDescent="0.25">
      <c r="A47" s="26" t="s">
        <v>36</v>
      </c>
      <c r="B47" s="30">
        <v>393</v>
      </c>
      <c r="C47" s="38">
        <v>22516.972020000001</v>
      </c>
      <c r="D47" s="35">
        <f t="shared" si="0"/>
        <v>0.13987363895380023</v>
      </c>
      <c r="E47" s="33">
        <v>22290.672700000003</v>
      </c>
      <c r="F47" s="35">
        <f t="shared" si="1"/>
        <v>0.1399006092115217</v>
      </c>
      <c r="G47" s="1"/>
    </row>
    <row r="48" spans="1:8" ht="13.5" customHeight="1" x14ac:dyDescent="0.25">
      <c r="A48" s="26" t="s">
        <v>34</v>
      </c>
      <c r="B48" s="30">
        <v>446</v>
      </c>
      <c r="C48" s="37">
        <v>18387.598159999998</v>
      </c>
      <c r="D48" s="35">
        <f t="shared" si="0"/>
        <v>0.11422229702887916</v>
      </c>
      <c r="E48" s="33">
        <v>18200.090319999999</v>
      </c>
      <c r="F48" s="35">
        <f t="shared" si="1"/>
        <v>0.11422731640901615</v>
      </c>
      <c r="G48" s="1"/>
    </row>
    <row r="49" spans="1:7" ht="13.5" customHeight="1" x14ac:dyDescent="0.25">
      <c r="A49" s="26" t="s">
        <v>38</v>
      </c>
      <c r="B49" s="30">
        <v>449</v>
      </c>
      <c r="C49" s="37">
        <v>19566.219240000002</v>
      </c>
      <c r="D49" s="35">
        <f t="shared" si="0"/>
        <v>0.12154379741804465</v>
      </c>
      <c r="E49" s="33">
        <v>19369.42035</v>
      </c>
      <c r="F49" s="35">
        <f t="shared" si="1"/>
        <v>0.12156625973154438</v>
      </c>
      <c r="G49" s="1"/>
    </row>
    <row r="50" spans="1:7" ht="13.5" customHeight="1" x14ac:dyDescent="0.25">
      <c r="A50" s="26" t="s">
        <v>37</v>
      </c>
      <c r="B50" s="30">
        <v>493</v>
      </c>
      <c r="C50" s="37">
        <v>23786.388329999998</v>
      </c>
      <c r="D50" s="35">
        <f t="shared" si="0"/>
        <v>0.14775915208892756</v>
      </c>
      <c r="E50" s="33">
        <v>23546.871510000001</v>
      </c>
      <c r="F50" s="35">
        <f t="shared" si="1"/>
        <v>0.14778475793933413</v>
      </c>
      <c r="G50" s="1"/>
    </row>
    <row r="51" spans="1:7" ht="13.5" customHeight="1" x14ac:dyDescent="0.25">
      <c r="A51" s="26" t="s">
        <v>43</v>
      </c>
      <c r="B51" s="30">
        <v>296</v>
      </c>
      <c r="C51" s="38">
        <v>25011.946980000001</v>
      </c>
      <c r="D51" s="35">
        <f t="shared" si="0"/>
        <v>0.15537222492902994</v>
      </c>
      <c r="E51" s="33">
        <v>24754.481030000003</v>
      </c>
      <c r="F51" s="35">
        <f t="shared" si="1"/>
        <v>0.15536395080674512</v>
      </c>
      <c r="G51" s="1"/>
    </row>
    <row r="52" spans="1:7" ht="13.5" customHeight="1" x14ac:dyDescent="0.25">
      <c r="A52" s="26" t="s">
        <v>42</v>
      </c>
      <c r="B52" s="30">
        <v>292</v>
      </c>
      <c r="C52" s="37">
        <v>12940.35334</v>
      </c>
      <c r="D52" s="35">
        <f t="shared" si="0"/>
        <v>8.0384445537618199E-2</v>
      </c>
      <c r="E52" s="33">
        <v>12809.056850000001</v>
      </c>
      <c r="F52" s="35">
        <f t="shared" si="1"/>
        <v>8.0392138938903124E-2</v>
      </c>
      <c r="G52" s="1"/>
    </row>
    <row r="53" spans="1:7" ht="13.5" customHeight="1" x14ac:dyDescent="0.25">
      <c r="A53" s="26" t="s">
        <v>39</v>
      </c>
      <c r="B53" s="30">
        <v>360</v>
      </c>
      <c r="C53" s="38">
        <v>12923.916019999999</v>
      </c>
      <c r="D53" s="35">
        <f t="shared" si="0"/>
        <v>8.0282338213373799E-2</v>
      </c>
      <c r="E53" s="33">
        <v>12791.46212</v>
      </c>
      <c r="F53" s="35">
        <f t="shared" si="1"/>
        <v>8.0281710981925755E-2</v>
      </c>
      <c r="G53" s="1"/>
    </row>
    <row r="54" spans="1:7" ht="13.5" customHeight="1" x14ac:dyDescent="0.25">
      <c r="A54" s="26" t="s">
        <v>44</v>
      </c>
      <c r="B54" s="30">
        <v>312</v>
      </c>
      <c r="C54" s="37">
        <v>12607.85339</v>
      </c>
      <c r="D54" s="35">
        <f t="shared" si="0"/>
        <v>7.8318982298726775E-2</v>
      </c>
      <c r="E54" s="33">
        <v>12478.248159999999</v>
      </c>
      <c r="F54" s="35">
        <f t="shared" si="1"/>
        <v>7.8315919082897353E-2</v>
      </c>
      <c r="G54" s="1"/>
    </row>
    <row r="55" spans="1:7" ht="13.5" customHeight="1" x14ac:dyDescent="0.25">
      <c r="A55" s="26" t="s">
        <v>220</v>
      </c>
      <c r="B55" s="30">
        <v>196</v>
      </c>
      <c r="C55" s="37">
        <v>9480.0923999999995</v>
      </c>
      <c r="D55" s="35">
        <f t="shared" si="0"/>
        <v>5.8889579843527537E-2</v>
      </c>
      <c r="E55" s="33">
        <v>9378.3812099999996</v>
      </c>
      <c r="F55" s="35">
        <f t="shared" si="1"/>
        <v>5.8860549538143264E-2</v>
      </c>
      <c r="G55" s="1"/>
    </row>
    <row r="56" spans="1:7" ht="13.5" customHeight="1" x14ac:dyDescent="0.25">
      <c r="A56" s="26" t="s">
        <v>221</v>
      </c>
      <c r="B56" s="30">
        <v>370</v>
      </c>
      <c r="C56" s="37">
        <v>16258.976200000001</v>
      </c>
      <c r="D56" s="35">
        <f t="shared" si="0"/>
        <v>0.10099946674611673</v>
      </c>
      <c r="E56" s="33">
        <v>16094.700970000002</v>
      </c>
      <c r="F56" s="35">
        <f t="shared" si="1"/>
        <v>0.1010134822346689</v>
      </c>
      <c r="G56" s="1"/>
    </row>
    <row r="57" spans="1:7" ht="13.5" customHeight="1" x14ac:dyDescent="0.25">
      <c r="A57" s="26" t="s">
        <v>41</v>
      </c>
      <c r="B57" s="30">
        <v>241</v>
      </c>
      <c r="C57" s="37">
        <v>12845.281639999999</v>
      </c>
      <c r="D57" s="35">
        <f t="shared" si="0"/>
        <v>7.9793867700211268E-2</v>
      </c>
      <c r="E57" s="33">
        <v>12714.023510000001</v>
      </c>
      <c r="F57" s="35">
        <f t="shared" si="1"/>
        <v>7.9795691162726057E-2</v>
      </c>
      <c r="G57" s="1"/>
    </row>
    <row r="58" spans="1:7" ht="13.5" customHeight="1" x14ac:dyDescent="0.25">
      <c r="A58" s="26" t="s">
        <v>53</v>
      </c>
      <c r="B58" s="30">
        <v>181</v>
      </c>
      <c r="C58" s="38">
        <v>8524.1501399999979</v>
      </c>
      <c r="D58" s="35">
        <f t="shared" si="0"/>
        <v>5.2951342570009788E-2</v>
      </c>
      <c r="E58" s="33">
        <v>8438.5206199999993</v>
      </c>
      <c r="F58" s="35">
        <f t="shared" si="1"/>
        <v>5.2961801174443129E-2</v>
      </c>
      <c r="G58" s="1"/>
    </row>
    <row r="59" spans="1:7" ht="15.75" x14ac:dyDescent="0.25">
      <c r="A59" s="26" t="s">
        <v>56</v>
      </c>
      <c r="B59" s="30">
        <v>176</v>
      </c>
      <c r="C59" s="38">
        <v>4536.5866200000009</v>
      </c>
      <c r="D59" s="35">
        <f t="shared" si="0"/>
        <v>2.8180915196097535E-2</v>
      </c>
      <c r="E59" s="33">
        <v>4486.934909999999</v>
      </c>
      <c r="F59" s="35">
        <f t="shared" si="1"/>
        <v>2.816087858135587E-2</v>
      </c>
      <c r="G59" s="1"/>
    </row>
    <row r="60" spans="1:7" ht="15.75" x14ac:dyDescent="0.25">
      <c r="A60" s="26" t="s">
        <v>52</v>
      </c>
      <c r="B60" s="30">
        <v>198</v>
      </c>
      <c r="C60" s="38">
        <v>15742.256310000001</v>
      </c>
      <c r="D60" s="35">
        <f t="shared" si="0"/>
        <v>9.7789643894717754E-2</v>
      </c>
      <c r="E60" s="33">
        <v>15583.710369999999</v>
      </c>
      <c r="F60" s="35">
        <f t="shared" si="1"/>
        <v>9.7806405570654106E-2</v>
      </c>
      <c r="G60" s="1"/>
    </row>
    <row r="61" spans="1:7" ht="15.75" x14ac:dyDescent="0.25">
      <c r="A61" s="26" t="s">
        <v>48</v>
      </c>
      <c r="B61" s="30">
        <v>222</v>
      </c>
      <c r="C61" s="37">
        <v>14222.075560000001</v>
      </c>
      <c r="D61" s="35">
        <f t="shared" si="0"/>
        <v>8.8346402006725347E-2</v>
      </c>
      <c r="E61" s="33">
        <v>14071.367250000001</v>
      </c>
      <c r="F61" s="35">
        <f t="shared" si="1"/>
        <v>8.8314645197497987E-2</v>
      </c>
      <c r="G61" s="1"/>
    </row>
    <row r="62" spans="1:7" ht="15.75" x14ac:dyDescent="0.25">
      <c r="A62" s="26" t="s">
        <v>222</v>
      </c>
      <c r="B62" s="30">
        <v>179</v>
      </c>
      <c r="C62" s="38">
        <v>12983.76928</v>
      </c>
      <c r="D62" s="35">
        <f t="shared" si="0"/>
        <v>8.0654141903142212E-2</v>
      </c>
      <c r="E62" s="33">
        <v>12852.39933</v>
      </c>
      <c r="F62" s="35">
        <f t="shared" si="1"/>
        <v>8.0664164796460047E-2</v>
      </c>
      <c r="G62" s="1"/>
    </row>
    <row r="63" spans="1:7" ht="15.75" x14ac:dyDescent="0.25">
      <c r="A63" s="26" t="s">
        <v>58</v>
      </c>
      <c r="B63" s="30">
        <v>223</v>
      </c>
      <c r="C63" s="37">
        <v>9081.3009399999992</v>
      </c>
      <c r="D63" s="35">
        <f t="shared" si="0"/>
        <v>5.6412319018033161E-2</v>
      </c>
      <c r="E63" s="33">
        <v>8983.1050200000009</v>
      </c>
      <c r="F63" s="35">
        <f t="shared" si="1"/>
        <v>5.6379719079051337E-2</v>
      </c>
      <c r="G63" s="1"/>
    </row>
    <row r="64" spans="1:7" ht="15.75" x14ac:dyDescent="0.25">
      <c r="A64" s="26" t="s">
        <v>61</v>
      </c>
      <c r="B64" s="30">
        <v>162</v>
      </c>
      <c r="C64" s="38">
        <v>6909.9322399999983</v>
      </c>
      <c r="D64" s="35">
        <f t="shared" si="0"/>
        <v>4.2923949386911561E-2</v>
      </c>
      <c r="E64" s="33">
        <v>6840.8329000000003</v>
      </c>
      <c r="F64" s="35">
        <f t="shared" si="1"/>
        <v>4.2934401446943347E-2</v>
      </c>
      <c r="G64" s="1"/>
    </row>
    <row r="65" spans="1:7" ht="15.75" x14ac:dyDescent="0.25">
      <c r="A65" s="26" t="s">
        <v>223</v>
      </c>
      <c r="B65" s="30">
        <v>166</v>
      </c>
      <c r="C65" s="38">
        <v>12126.923859999999</v>
      </c>
      <c r="D65" s="35">
        <f t="shared" si="0"/>
        <v>7.5331486316509863E-2</v>
      </c>
      <c r="E65" s="33">
        <v>12005.002440000002</v>
      </c>
      <c r="F65" s="35">
        <f t="shared" si="1"/>
        <v>7.5345736647140504E-2</v>
      </c>
      <c r="G65" s="1"/>
    </row>
    <row r="66" spans="1:7" ht="15.75" x14ac:dyDescent="0.25">
      <c r="A66" s="26" t="s">
        <v>49</v>
      </c>
      <c r="B66" s="30">
        <v>200</v>
      </c>
      <c r="C66" s="38">
        <v>12495.716700000003</v>
      </c>
      <c r="D66" s="35">
        <f t="shared" si="0"/>
        <v>7.7622398100966883E-2</v>
      </c>
      <c r="E66" s="33">
        <v>12364.524720000001</v>
      </c>
      <c r="F66" s="35">
        <f t="shared" si="1"/>
        <v>7.7602168593993104E-2</v>
      </c>
      <c r="G66" s="1"/>
    </row>
    <row r="67" spans="1:7" ht="15.75" x14ac:dyDescent="0.25">
      <c r="A67" s="26" t="s">
        <v>47</v>
      </c>
      <c r="B67" s="30">
        <v>184</v>
      </c>
      <c r="C67" s="38">
        <v>10855.269539999999</v>
      </c>
      <c r="D67" s="35">
        <f t="shared" si="0"/>
        <v>6.7432070841297112E-2</v>
      </c>
      <c r="E67" s="33">
        <v>10746.11382</v>
      </c>
      <c r="F67" s="35">
        <f t="shared" si="1"/>
        <v>6.7444706147174835E-2</v>
      </c>
      <c r="G67" s="1"/>
    </row>
    <row r="68" spans="1:7" ht="15.75" x14ac:dyDescent="0.25">
      <c r="A68" s="26" t="s">
        <v>46</v>
      </c>
      <c r="B68" s="30">
        <v>203</v>
      </c>
      <c r="C68" s="38">
        <v>11978.11076</v>
      </c>
      <c r="D68" s="35">
        <f t="shared" si="0"/>
        <v>7.4407071177453529E-2</v>
      </c>
      <c r="E68" s="33">
        <v>11857.442170000002</v>
      </c>
      <c r="F68" s="35">
        <f t="shared" si="1"/>
        <v>7.4419619613964719E-2</v>
      </c>
      <c r="G68" s="1"/>
    </row>
    <row r="69" spans="1:7" ht="15.75" x14ac:dyDescent="0.25">
      <c r="A69" s="26" t="s">
        <v>57</v>
      </c>
      <c r="B69" s="30">
        <v>185</v>
      </c>
      <c r="C69" s="38">
        <v>12647.392019999999</v>
      </c>
      <c r="D69" s="35">
        <f t="shared" si="0"/>
        <v>7.8564593122972412E-2</v>
      </c>
      <c r="E69" s="33">
        <v>12515.84195</v>
      </c>
      <c r="F69" s="35">
        <f t="shared" si="1"/>
        <v>7.8551865040848198E-2</v>
      </c>
      <c r="G69" s="1"/>
    </row>
    <row r="70" spans="1:7" ht="15.75" x14ac:dyDescent="0.25">
      <c r="A70" s="26" t="s">
        <v>55</v>
      </c>
      <c r="B70" s="30">
        <v>206</v>
      </c>
      <c r="C70" s="37">
        <v>9630.5132300000005</v>
      </c>
      <c r="D70" s="35">
        <f t="shared" si="0"/>
        <v>5.9823982073448287E-2</v>
      </c>
      <c r="E70" s="33">
        <v>9528.4342699999997</v>
      </c>
      <c r="F70" s="35">
        <f t="shared" si="1"/>
        <v>5.9802311807527493E-2</v>
      </c>
      <c r="G70" s="1"/>
    </row>
    <row r="71" spans="1:7" ht="15.75" x14ac:dyDescent="0.25">
      <c r="A71" s="26" t="s">
        <v>50</v>
      </c>
      <c r="B71" s="30">
        <v>163</v>
      </c>
      <c r="C71" s="38">
        <v>9251.8018800000009</v>
      </c>
      <c r="D71" s="35">
        <f t="shared" si="0"/>
        <v>5.7471457293892858E-2</v>
      </c>
      <c r="E71" s="33">
        <v>9156.4919500000015</v>
      </c>
      <c r="F71" s="35">
        <f t="shared" si="1"/>
        <v>5.7467929267356492E-2</v>
      </c>
      <c r="G71" s="1"/>
    </row>
    <row r="72" spans="1:7" ht="15.75" x14ac:dyDescent="0.25">
      <c r="A72" s="26" t="s">
        <v>69</v>
      </c>
      <c r="B72" s="30">
        <v>171</v>
      </c>
      <c r="C72" s="37">
        <v>6710.8985499999999</v>
      </c>
      <c r="D72" s="35">
        <f t="shared" si="0"/>
        <v>4.1687567937843957E-2</v>
      </c>
      <c r="E72" s="33">
        <v>6639.1804700000002</v>
      </c>
      <c r="F72" s="35">
        <f t="shared" si="1"/>
        <v>4.1668791468022263E-2</v>
      </c>
      <c r="G72" s="1"/>
    </row>
    <row r="73" spans="1:7" ht="15.75" x14ac:dyDescent="0.25">
      <c r="A73" s="26" t="s">
        <v>62</v>
      </c>
      <c r="B73" s="30">
        <v>280</v>
      </c>
      <c r="C73" s="38">
        <v>11077.952879999999</v>
      </c>
      <c r="D73" s="35">
        <f t="shared" si="0"/>
        <v>6.8815362034825286E-2</v>
      </c>
      <c r="E73" s="33">
        <v>10966.182160000002</v>
      </c>
      <c r="F73" s="35">
        <f t="shared" si="1"/>
        <v>6.8825897968907909E-2</v>
      </c>
    </row>
    <row r="74" spans="1:7" ht="15.75" x14ac:dyDescent="0.25">
      <c r="A74" s="26" t="s">
        <v>60</v>
      </c>
      <c r="B74" s="30">
        <v>235</v>
      </c>
      <c r="C74" s="38">
        <v>9537.1338500000002</v>
      </c>
      <c r="D74" s="35">
        <f t="shared" si="0"/>
        <v>5.9243916793256593E-2</v>
      </c>
      <c r="E74" s="33">
        <v>9439.1116699999984</v>
      </c>
      <c r="F74" s="35">
        <f t="shared" si="1"/>
        <v>5.9241705749355132E-2</v>
      </c>
    </row>
    <row r="75" spans="1:7" ht="15.75" x14ac:dyDescent="0.25">
      <c r="A75" s="26" t="s">
        <v>224</v>
      </c>
      <c r="B75" s="30">
        <v>171</v>
      </c>
      <c r="C75" s="37">
        <v>6614.7210800000003</v>
      </c>
      <c r="D75" s="35">
        <f t="shared" si="0"/>
        <v>4.1090121145161487E-2</v>
      </c>
      <c r="E75" s="33">
        <v>6547.7951600000006</v>
      </c>
      <c r="F75" s="35">
        <f t="shared" si="1"/>
        <v>4.1095239439599911E-2</v>
      </c>
    </row>
    <row r="76" spans="1:7" ht="15.75" x14ac:dyDescent="0.25">
      <c r="A76" s="26" t="s">
        <v>225</v>
      </c>
      <c r="B76" s="30">
        <v>59</v>
      </c>
      <c r="C76" s="38">
        <v>2405.0057199999997</v>
      </c>
      <c r="D76" s="35">
        <f t="shared" si="0"/>
        <v>1.4939704213439988E-2</v>
      </c>
      <c r="E76" s="33">
        <v>2376.5846499999998</v>
      </c>
      <c r="F76" s="35">
        <f t="shared" si="1"/>
        <v>1.4915908768323128E-2</v>
      </c>
    </row>
    <row r="77" spans="1:7" ht="15.75" x14ac:dyDescent="0.25">
      <c r="A77" s="26" t="s">
        <v>226</v>
      </c>
      <c r="B77" s="30">
        <v>204</v>
      </c>
      <c r="C77" s="37">
        <v>13756.36234</v>
      </c>
      <c r="D77" s="35">
        <f t="shared" si="0"/>
        <v>8.5453428531764658E-2</v>
      </c>
      <c r="E77" s="33">
        <v>13614.86527</v>
      </c>
      <c r="F77" s="35">
        <f t="shared" si="1"/>
        <v>8.5449549739510036E-2</v>
      </c>
    </row>
    <row r="78" spans="1:7" ht="15.75" x14ac:dyDescent="0.25">
      <c r="A78" s="26" t="s">
        <v>73</v>
      </c>
      <c r="B78" s="30">
        <v>146</v>
      </c>
      <c r="C78" s="38">
        <v>7263.9154600000002</v>
      </c>
      <c r="D78" s="35">
        <f t="shared" ref="D78:D141" si="2">C78*100/$C$12</f>
        <v>4.5122864990039972E-2</v>
      </c>
      <c r="E78" s="33">
        <v>7191.2763099999993</v>
      </c>
      <c r="F78" s="35">
        <f t="shared" ref="F78:F141" si="3">E78*100/$E$12</f>
        <v>4.5133852635025389E-2</v>
      </c>
    </row>
    <row r="79" spans="1:7" ht="15.75" x14ac:dyDescent="0.25">
      <c r="A79" s="26" t="s">
        <v>68</v>
      </c>
      <c r="B79" s="30">
        <v>129</v>
      </c>
      <c r="C79" s="38">
        <v>9338.0826800000013</v>
      </c>
      <c r="D79" s="35">
        <f t="shared" si="2"/>
        <v>5.8007426759819521E-2</v>
      </c>
      <c r="E79" s="33">
        <v>9241.39768</v>
      </c>
      <c r="F79" s="35">
        <f t="shared" si="3"/>
        <v>5.8000814187987387E-2</v>
      </c>
    </row>
    <row r="80" spans="1:7" ht="15.75" x14ac:dyDescent="0.25">
      <c r="A80" s="26" t="s">
        <v>54</v>
      </c>
      <c r="B80" s="30">
        <v>214</v>
      </c>
      <c r="C80" s="37">
        <v>19440.157480000002</v>
      </c>
      <c r="D80" s="35">
        <f t="shared" si="2"/>
        <v>0.12076071179318981</v>
      </c>
      <c r="E80" s="33">
        <v>19211.38049</v>
      </c>
      <c r="F80" s="35">
        <f t="shared" si="3"/>
        <v>0.12057437074769581</v>
      </c>
    </row>
    <row r="81" spans="1:6" ht="15.75" x14ac:dyDescent="0.25">
      <c r="A81" s="26" t="s">
        <v>64</v>
      </c>
      <c r="B81" s="30">
        <v>138</v>
      </c>
      <c r="C81" s="37">
        <v>7791.2165199999999</v>
      </c>
      <c r="D81" s="35">
        <f t="shared" si="2"/>
        <v>4.8398417227742505E-2</v>
      </c>
      <c r="E81" s="33">
        <v>7713.3042599999999</v>
      </c>
      <c r="F81" s="35">
        <f t="shared" si="3"/>
        <v>4.8410201860252758E-2</v>
      </c>
    </row>
    <row r="82" spans="1:6" ht="15.75" x14ac:dyDescent="0.25">
      <c r="A82" s="26" t="s">
        <v>67</v>
      </c>
      <c r="B82" s="30">
        <v>373</v>
      </c>
      <c r="C82" s="38">
        <v>33987.357200000006</v>
      </c>
      <c r="D82" s="35">
        <f t="shared" si="2"/>
        <v>0.21112675921807375</v>
      </c>
      <c r="E82" s="33">
        <v>33646.631219999996</v>
      </c>
      <c r="F82" s="35">
        <f t="shared" si="3"/>
        <v>0.21117281963381052</v>
      </c>
    </row>
    <row r="83" spans="1:6" ht="15.75" x14ac:dyDescent="0.25">
      <c r="A83" s="26" t="s">
        <v>51</v>
      </c>
      <c r="B83" s="30">
        <v>165</v>
      </c>
      <c r="C83" s="38">
        <v>13126.37659</v>
      </c>
      <c r="D83" s="35">
        <f t="shared" si="2"/>
        <v>8.1540007168391701E-2</v>
      </c>
      <c r="E83" s="33">
        <v>12993.672369999998</v>
      </c>
      <c r="F83" s="35">
        <f t="shared" si="3"/>
        <v>8.155082194795836E-2</v>
      </c>
    </row>
    <row r="84" spans="1:6" ht="15.75" x14ac:dyDescent="0.25">
      <c r="A84" s="26" t="s">
        <v>45</v>
      </c>
      <c r="B84" s="30">
        <v>171</v>
      </c>
      <c r="C84" s="38">
        <v>14022.255799999999</v>
      </c>
      <c r="D84" s="35">
        <f t="shared" si="2"/>
        <v>8.7105137553349907E-2</v>
      </c>
      <c r="E84" s="33">
        <v>13882.033170000001</v>
      </c>
      <c r="F84" s="35">
        <f t="shared" si="3"/>
        <v>8.7126347585622724E-2</v>
      </c>
    </row>
    <row r="85" spans="1:6" ht="15.75" x14ac:dyDescent="0.25">
      <c r="A85" s="26" t="s">
        <v>63</v>
      </c>
      <c r="B85" s="30">
        <v>134</v>
      </c>
      <c r="C85" s="38">
        <v>6767.6850000000004</v>
      </c>
      <c r="D85" s="35">
        <f t="shared" si="2"/>
        <v>4.2040320847858366E-2</v>
      </c>
      <c r="E85" s="33">
        <v>6694.4933900000005</v>
      </c>
      <c r="F85" s="35">
        <f t="shared" si="3"/>
        <v>4.2015946141612179E-2</v>
      </c>
    </row>
    <row r="86" spans="1:6" ht="15.75" x14ac:dyDescent="0.25">
      <c r="A86" s="26" t="s">
        <v>59</v>
      </c>
      <c r="B86" s="30">
        <v>185</v>
      </c>
      <c r="C86" s="38">
        <v>14677.595929999999</v>
      </c>
      <c r="D86" s="35">
        <f t="shared" si="2"/>
        <v>9.1176058308331434E-2</v>
      </c>
      <c r="E86" s="33">
        <v>14530.057740000002</v>
      </c>
      <c r="F86" s="35">
        <f t="shared" si="3"/>
        <v>9.1193476171070695E-2</v>
      </c>
    </row>
    <row r="87" spans="1:6" ht="15.75" x14ac:dyDescent="0.25">
      <c r="A87" s="26" t="s">
        <v>227</v>
      </c>
      <c r="B87" s="30">
        <v>151</v>
      </c>
      <c r="C87" s="37">
        <v>8806.7832600000002</v>
      </c>
      <c r="D87" s="35">
        <f t="shared" si="2"/>
        <v>5.470703702786818E-2</v>
      </c>
      <c r="E87" s="33">
        <v>8715.0619100000004</v>
      </c>
      <c r="F87" s="35">
        <f t="shared" si="3"/>
        <v>5.4697428244286569E-2</v>
      </c>
    </row>
    <row r="88" spans="1:6" ht="15.75" x14ac:dyDescent="0.25">
      <c r="A88" s="26" t="s">
        <v>139</v>
      </c>
      <c r="B88" s="30">
        <v>37</v>
      </c>
      <c r="C88" s="38">
        <v>831.80551999999989</v>
      </c>
      <c r="D88" s="35">
        <f t="shared" si="2"/>
        <v>5.1671097197667545E-3</v>
      </c>
      <c r="E88" s="33">
        <v>822.51375000000007</v>
      </c>
      <c r="F88" s="35">
        <f t="shared" si="3"/>
        <v>5.1622567097247465E-3</v>
      </c>
    </row>
    <row r="89" spans="1:6" ht="15.75" x14ac:dyDescent="0.25">
      <c r="A89" s="26" t="s">
        <v>87</v>
      </c>
      <c r="B89" s="30">
        <v>99</v>
      </c>
      <c r="C89" s="38">
        <v>5442.1629799999992</v>
      </c>
      <c r="D89" s="35">
        <f t="shared" si="2"/>
        <v>3.3806283505443444E-2</v>
      </c>
      <c r="E89" s="33">
        <v>5383.8275000000012</v>
      </c>
      <c r="F89" s="35">
        <f t="shared" si="3"/>
        <v>3.3789951397013865E-2</v>
      </c>
    </row>
    <row r="90" spans="1:6" ht="15.75" x14ac:dyDescent="0.25">
      <c r="A90" s="26" t="s">
        <v>75</v>
      </c>
      <c r="B90" s="30">
        <v>173</v>
      </c>
      <c r="C90" s="37">
        <v>13591.412259999997</v>
      </c>
      <c r="D90" s="35">
        <f t="shared" si="2"/>
        <v>8.4428771756651755E-2</v>
      </c>
      <c r="E90" s="33">
        <v>13454.359620000001</v>
      </c>
      <c r="F90" s="35">
        <f t="shared" si="3"/>
        <v>8.4442184976718862E-2</v>
      </c>
    </row>
    <row r="91" spans="1:6" ht="15.75" x14ac:dyDescent="0.25">
      <c r="A91" s="26" t="s">
        <v>71</v>
      </c>
      <c r="B91" s="30">
        <v>76</v>
      </c>
      <c r="C91" s="38">
        <v>3564.6470799999997</v>
      </c>
      <c r="D91" s="35">
        <f t="shared" si="2"/>
        <v>2.2143304091810041E-2</v>
      </c>
      <c r="E91" s="33">
        <v>3524.1851000000006</v>
      </c>
      <c r="F91" s="35">
        <f t="shared" si="3"/>
        <v>2.2118473008854844E-2</v>
      </c>
    </row>
    <row r="92" spans="1:6" ht="15.75" x14ac:dyDescent="0.25">
      <c r="A92" s="26" t="s">
        <v>228</v>
      </c>
      <c r="B92" s="30">
        <v>55</v>
      </c>
      <c r="C92" s="38">
        <v>2554.3572199999999</v>
      </c>
      <c r="D92" s="35">
        <f t="shared" si="2"/>
        <v>1.5867463850466376E-2</v>
      </c>
      <c r="E92" s="33">
        <v>2527.5819999999999</v>
      </c>
      <c r="F92" s="35">
        <f t="shared" si="3"/>
        <v>1.5863597585912083E-2</v>
      </c>
    </row>
    <row r="93" spans="1:6" ht="15.75" x14ac:dyDescent="0.25">
      <c r="A93" s="26" t="s">
        <v>74</v>
      </c>
      <c r="B93" s="30">
        <v>168</v>
      </c>
      <c r="C93" s="37">
        <v>9697.4123799999998</v>
      </c>
      <c r="D93" s="35">
        <f t="shared" si="2"/>
        <v>6.0239554271393221E-2</v>
      </c>
      <c r="E93" s="33">
        <v>9597.8604099999993</v>
      </c>
      <c r="F93" s="35">
        <f t="shared" si="3"/>
        <v>6.0238043802336438E-2</v>
      </c>
    </row>
    <row r="94" spans="1:6" ht="15.75" x14ac:dyDescent="0.25">
      <c r="A94" s="26" t="s">
        <v>81</v>
      </c>
      <c r="B94" s="30">
        <v>74</v>
      </c>
      <c r="C94" s="37">
        <v>2727.38121</v>
      </c>
      <c r="D94" s="35">
        <f t="shared" si="2"/>
        <v>1.6942275112216389E-2</v>
      </c>
      <c r="E94" s="33">
        <v>2698.1976600000003</v>
      </c>
      <c r="F94" s="35">
        <f t="shared" si="3"/>
        <v>1.6934414743216889E-2</v>
      </c>
    </row>
    <row r="95" spans="1:6" ht="15.75" x14ac:dyDescent="0.25">
      <c r="A95" s="26" t="s">
        <v>76</v>
      </c>
      <c r="B95" s="30">
        <v>136</v>
      </c>
      <c r="C95" s="38">
        <v>7524.3417800000007</v>
      </c>
      <c r="D95" s="35">
        <f t="shared" si="2"/>
        <v>4.6740612572858484E-2</v>
      </c>
      <c r="E95" s="33">
        <v>7444.6901399999997</v>
      </c>
      <c r="F95" s="35">
        <f t="shared" si="3"/>
        <v>4.6724327255364011E-2</v>
      </c>
    </row>
    <row r="96" spans="1:6" ht="15.75" x14ac:dyDescent="0.25">
      <c r="A96" s="26" t="s">
        <v>79</v>
      </c>
      <c r="B96" s="30">
        <v>131</v>
      </c>
      <c r="C96" s="38">
        <v>11527.348079999998</v>
      </c>
      <c r="D96" s="35">
        <f t="shared" si="2"/>
        <v>7.1606969267651199E-2</v>
      </c>
      <c r="E96" s="33">
        <v>11412.07458</v>
      </c>
      <c r="F96" s="35">
        <f t="shared" si="3"/>
        <v>7.162440575915506E-2</v>
      </c>
    </row>
    <row r="97" spans="1:6" ht="15.75" x14ac:dyDescent="0.25">
      <c r="A97" s="26" t="s">
        <v>70</v>
      </c>
      <c r="B97" s="30">
        <v>144</v>
      </c>
      <c r="C97" s="37">
        <v>8878.2444199999991</v>
      </c>
      <c r="D97" s="35">
        <f t="shared" si="2"/>
        <v>5.5150948069023334E-2</v>
      </c>
      <c r="E97" s="33">
        <v>8789.46191</v>
      </c>
      <c r="F97" s="35">
        <f t="shared" si="3"/>
        <v>5.5164377154506637E-2</v>
      </c>
    </row>
    <row r="98" spans="1:6" ht="15.75" x14ac:dyDescent="0.25">
      <c r="A98" s="26" t="s">
        <v>88</v>
      </c>
      <c r="B98" s="30">
        <v>85</v>
      </c>
      <c r="C98" s="38">
        <v>5819.9437199999993</v>
      </c>
      <c r="D98" s="35">
        <f t="shared" si="2"/>
        <v>3.6153027409709285E-2</v>
      </c>
      <c r="E98" s="33">
        <v>5761.7442699999992</v>
      </c>
      <c r="F98" s="35">
        <f t="shared" si="3"/>
        <v>3.6161830750580895E-2</v>
      </c>
    </row>
    <row r="99" spans="1:6" ht="15.75" x14ac:dyDescent="0.25">
      <c r="A99" s="26" t="s">
        <v>123</v>
      </c>
      <c r="B99" s="30">
        <v>20</v>
      </c>
      <c r="C99" s="38">
        <v>414.13299999999998</v>
      </c>
      <c r="D99" s="35">
        <f t="shared" si="2"/>
        <v>2.5725612515485174E-3</v>
      </c>
      <c r="E99" s="33">
        <v>409.99167</v>
      </c>
      <c r="F99" s="35">
        <f t="shared" si="3"/>
        <v>2.573187681529645E-3</v>
      </c>
    </row>
    <row r="100" spans="1:6" ht="15.75" x14ac:dyDescent="0.25">
      <c r="A100" s="26" t="s">
        <v>83</v>
      </c>
      <c r="B100" s="30">
        <v>83</v>
      </c>
      <c r="C100" s="38">
        <v>6692.2362399999993</v>
      </c>
      <c r="D100" s="35">
        <f t="shared" si="2"/>
        <v>4.1571639152718436E-2</v>
      </c>
      <c r="E100" s="33">
        <v>6614.9924700000001</v>
      </c>
      <c r="F100" s="35">
        <f t="shared" si="3"/>
        <v>4.1516982862640502E-2</v>
      </c>
    </row>
    <row r="101" spans="1:6" ht="15.75" x14ac:dyDescent="0.25">
      <c r="A101" s="26" t="s">
        <v>65</v>
      </c>
      <c r="B101" s="30">
        <v>118</v>
      </c>
      <c r="C101" s="38">
        <v>5156.1978399999998</v>
      </c>
      <c r="D101" s="35">
        <f t="shared" si="2"/>
        <v>3.2029890804408635E-2</v>
      </c>
      <c r="E101" s="33">
        <v>5104.6358300000002</v>
      </c>
      <c r="F101" s="35">
        <f t="shared" si="3"/>
        <v>3.2037690025387242E-2</v>
      </c>
    </row>
    <row r="102" spans="1:6" ht="15.75" x14ac:dyDescent="0.25">
      <c r="A102" s="26" t="s">
        <v>72</v>
      </c>
      <c r="B102" s="30">
        <v>101</v>
      </c>
      <c r="C102" s="38">
        <v>6796.7385199999999</v>
      </c>
      <c r="D102" s="35">
        <f t="shared" si="2"/>
        <v>4.2220799002878825E-2</v>
      </c>
      <c r="E102" s="33">
        <v>6725.4460499999996</v>
      </c>
      <c r="F102" s="35">
        <f t="shared" si="3"/>
        <v>4.221021107246449E-2</v>
      </c>
    </row>
    <row r="103" spans="1:6" ht="15.75" x14ac:dyDescent="0.25">
      <c r="A103" s="26" t="s">
        <v>66</v>
      </c>
      <c r="B103" s="30">
        <v>93</v>
      </c>
      <c r="C103" s="38">
        <v>8242.5938799999985</v>
      </c>
      <c r="D103" s="35">
        <f t="shared" si="2"/>
        <v>5.1202337480806763E-2</v>
      </c>
      <c r="E103" s="33">
        <v>8158.8397699999996</v>
      </c>
      <c r="F103" s="35">
        <f t="shared" si="3"/>
        <v>5.1206469613731813E-2</v>
      </c>
    </row>
    <row r="104" spans="1:6" ht="15.75" x14ac:dyDescent="0.25">
      <c r="A104" s="26" t="s">
        <v>229</v>
      </c>
      <c r="B104" s="30">
        <v>37</v>
      </c>
      <c r="C104" s="38">
        <v>2529.0148399999998</v>
      </c>
      <c r="D104" s="35">
        <f t="shared" si="2"/>
        <v>1.5710039001903191E-2</v>
      </c>
      <c r="E104" s="33">
        <v>2500.5675499999998</v>
      </c>
      <c r="F104" s="35">
        <f t="shared" si="3"/>
        <v>1.5694049629088231E-2</v>
      </c>
    </row>
    <row r="105" spans="1:6" ht="15.75" x14ac:dyDescent="0.25">
      <c r="A105" s="26" t="s">
        <v>109</v>
      </c>
      <c r="B105" s="30">
        <v>62</v>
      </c>
      <c r="C105" s="38">
        <v>5860.4188399999994</v>
      </c>
      <c r="D105" s="35">
        <f t="shared" si="2"/>
        <v>3.6404455635336744E-2</v>
      </c>
      <c r="E105" s="33">
        <v>5796.988330000001</v>
      </c>
      <c r="F105" s="35">
        <f t="shared" si="3"/>
        <v>3.6383029344784275E-2</v>
      </c>
    </row>
    <row r="106" spans="1:6" ht="15.75" x14ac:dyDescent="0.25">
      <c r="A106" s="26" t="s">
        <v>230</v>
      </c>
      <c r="B106" s="30">
        <v>119</v>
      </c>
      <c r="C106" s="37">
        <v>4818.1847300000009</v>
      </c>
      <c r="D106" s="35">
        <f t="shared" si="2"/>
        <v>2.9930180254171386E-2</v>
      </c>
      <c r="E106" s="33">
        <v>4769.2578200000007</v>
      </c>
      <c r="F106" s="35">
        <f t="shared" si="3"/>
        <v>2.9932792225907737E-2</v>
      </c>
    </row>
    <row r="107" spans="1:6" ht="15.75" x14ac:dyDescent="0.25">
      <c r="A107" s="26" t="s">
        <v>93</v>
      </c>
      <c r="B107" s="30">
        <v>127</v>
      </c>
      <c r="C107" s="38">
        <v>10142.60838</v>
      </c>
      <c r="D107" s="35">
        <f t="shared" si="2"/>
        <v>6.3005076407867233E-2</v>
      </c>
      <c r="E107" s="33">
        <v>10034.89919</v>
      </c>
      <c r="F107" s="35">
        <f t="shared" si="3"/>
        <v>6.2980984421219618E-2</v>
      </c>
    </row>
    <row r="108" spans="1:6" ht="15.75" x14ac:dyDescent="0.25">
      <c r="A108" s="26" t="s">
        <v>102</v>
      </c>
      <c r="B108" s="30">
        <v>79</v>
      </c>
      <c r="C108" s="38">
        <v>4779.1931400000003</v>
      </c>
      <c r="D108" s="35">
        <f t="shared" si="2"/>
        <v>2.9687967598888497E-2</v>
      </c>
      <c r="E108" s="33">
        <v>4731.4011999999993</v>
      </c>
      <c r="F108" s="35">
        <f t="shared" si="3"/>
        <v>2.9695196695617203E-2</v>
      </c>
    </row>
    <row r="109" spans="1:6" ht="15.75" x14ac:dyDescent="0.25">
      <c r="A109" s="26" t="s">
        <v>95</v>
      </c>
      <c r="B109" s="30">
        <v>66</v>
      </c>
      <c r="C109" s="38">
        <v>3147.7994999999996</v>
      </c>
      <c r="D109" s="35">
        <f t="shared" si="2"/>
        <v>1.9553880085247485E-2</v>
      </c>
      <c r="E109" s="33">
        <v>3114.6865700000003</v>
      </c>
      <c r="F109" s="35">
        <f t="shared" si="3"/>
        <v>1.9548380370142209E-2</v>
      </c>
    </row>
    <row r="110" spans="1:6" ht="15.75" x14ac:dyDescent="0.25">
      <c r="A110" s="26" t="s">
        <v>100</v>
      </c>
      <c r="B110" s="30">
        <v>57</v>
      </c>
      <c r="C110" s="38">
        <v>2301.2187200000003</v>
      </c>
      <c r="D110" s="35">
        <f t="shared" si="2"/>
        <v>1.4294987625738781E-2</v>
      </c>
      <c r="E110" s="33">
        <v>2278.2065400000001</v>
      </c>
      <c r="F110" s="35">
        <f t="shared" si="3"/>
        <v>1.4298468563296115E-2</v>
      </c>
    </row>
    <row r="111" spans="1:6" ht="15.75" x14ac:dyDescent="0.25">
      <c r="A111" s="26" t="s">
        <v>85</v>
      </c>
      <c r="B111" s="30">
        <v>86</v>
      </c>
      <c r="C111" s="38">
        <v>3281.9286399999996</v>
      </c>
      <c r="D111" s="35">
        <f t="shared" si="2"/>
        <v>2.0387079632898906E-2</v>
      </c>
      <c r="E111" s="33">
        <v>3249.1092899999994</v>
      </c>
      <c r="F111" s="35">
        <f t="shared" si="3"/>
        <v>2.0392043577303728E-2</v>
      </c>
    </row>
    <row r="112" spans="1:6" ht="15.75" x14ac:dyDescent="0.25">
      <c r="A112" s="26" t="s">
        <v>91</v>
      </c>
      <c r="B112" s="30">
        <v>61</v>
      </c>
      <c r="C112" s="38">
        <v>2695.5721200000003</v>
      </c>
      <c r="D112" s="35">
        <f t="shared" si="2"/>
        <v>1.6744679575562658E-2</v>
      </c>
      <c r="E112" s="33">
        <v>2668.6163999999999</v>
      </c>
      <c r="F112" s="35">
        <f t="shared" si="3"/>
        <v>1.6748756986228495E-2</v>
      </c>
    </row>
    <row r="113" spans="1:6" ht="15.75" x14ac:dyDescent="0.25">
      <c r="A113" s="26" t="s">
        <v>80</v>
      </c>
      <c r="B113" s="30">
        <v>156</v>
      </c>
      <c r="C113" s="38">
        <v>5765.9016600000014</v>
      </c>
      <c r="D113" s="35">
        <f t="shared" si="2"/>
        <v>3.581732243205752E-2</v>
      </c>
      <c r="E113" s="33">
        <v>5706.4172799999997</v>
      </c>
      <c r="F113" s="35">
        <f t="shared" si="3"/>
        <v>3.5814587770926914E-2</v>
      </c>
    </row>
    <row r="114" spans="1:6" ht="15.75" x14ac:dyDescent="0.25">
      <c r="A114" s="26" t="s">
        <v>77</v>
      </c>
      <c r="B114" s="30">
        <v>111</v>
      </c>
      <c r="C114" s="37">
        <v>9695.2326099999991</v>
      </c>
      <c r="D114" s="35">
        <f t="shared" si="2"/>
        <v>6.0226013713554821E-2</v>
      </c>
      <c r="E114" s="33">
        <v>9598.2801799999997</v>
      </c>
      <c r="F114" s="35">
        <f t="shared" si="3"/>
        <v>6.0240678360724116E-2</v>
      </c>
    </row>
    <row r="115" spans="1:6" ht="15.75" x14ac:dyDescent="0.25">
      <c r="A115" s="26" t="s">
        <v>82</v>
      </c>
      <c r="B115" s="30">
        <v>63</v>
      </c>
      <c r="C115" s="38">
        <v>2528.8848700000003</v>
      </c>
      <c r="D115" s="35">
        <f t="shared" si="2"/>
        <v>1.5709231638602359E-2</v>
      </c>
      <c r="E115" s="33">
        <v>2503.5960100000002</v>
      </c>
      <c r="F115" s="35">
        <f t="shared" si="3"/>
        <v>1.5713056834688301E-2</v>
      </c>
    </row>
    <row r="116" spans="1:6" ht="15.75" x14ac:dyDescent="0.25">
      <c r="A116" s="26" t="s">
        <v>90</v>
      </c>
      <c r="B116" s="30">
        <v>41</v>
      </c>
      <c r="C116" s="38">
        <v>1763.0308599999998</v>
      </c>
      <c r="D116" s="35">
        <f t="shared" si="2"/>
        <v>1.0951807452485696E-2</v>
      </c>
      <c r="E116" s="33">
        <v>1744.8206499999999</v>
      </c>
      <c r="F116" s="35">
        <f t="shared" si="3"/>
        <v>1.0950834691491532E-2</v>
      </c>
    </row>
    <row r="117" spans="1:6" ht="15.75" x14ac:dyDescent="0.25">
      <c r="A117" s="26" t="s">
        <v>126</v>
      </c>
      <c r="B117" s="30">
        <v>32</v>
      </c>
      <c r="C117" s="38">
        <v>668.52800000000002</v>
      </c>
      <c r="D117" s="35">
        <f t="shared" si="2"/>
        <v>4.1528427543210209E-3</v>
      </c>
      <c r="E117" s="33">
        <v>660.05396999999994</v>
      </c>
      <c r="F117" s="35">
        <f t="shared" si="3"/>
        <v>4.1426274459399086E-3</v>
      </c>
    </row>
    <row r="118" spans="1:6" ht="15.75" x14ac:dyDescent="0.25">
      <c r="A118" s="26" t="s">
        <v>78</v>
      </c>
      <c r="B118" s="30">
        <v>121</v>
      </c>
      <c r="C118" s="38">
        <v>7763.6471700000002</v>
      </c>
      <c r="D118" s="35">
        <f t="shared" si="2"/>
        <v>4.8227158618695705E-2</v>
      </c>
      <c r="E118" s="33">
        <v>7683.3945599999988</v>
      </c>
      <c r="F118" s="35">
        <f t="shared" si="3"/>
        <v>4.8222482749768758E-2</v>
      </c>
    </row>
    <row r="119" spans="1:6" ht="15.75" x14ac:dyDescent="0.25">
      <c r="A119" s="26" t="s">
        <v>89</v>
      </c>
      <c r="B119" s="30">
        <v>175</v>
      </c>
      <c r="C119" s="38">
        <v>9328.9401400000006</v>
      </c>
      <c r="D119" s="35">
        <f t="shared" si="2"/>
        <v>5.7950634028632361E-2</v>
      </c>
      <c r="E119" s="33">
        <v>9234.0327699999998</v>
      </c>
      <c r="F119" s="35">
        <f t="shared" si="3"/>
        <v>5.7954590576450166E-2</v>
      </c>
    </row>
    <row r="120" spans="1:6" ht="15.75" x14ac:dyDescent="0.25">
      <c r="A120" s="26" t="s">
        <v>103</v>
      </c>
      <c r="B120" s="30">
        <v>76</v>
      </c>
      <c r="C120" s="38">
        <v>4813.721340000001</v>
      </c>
      <c r="D120" s="35">
        <f t="shared" si="2"/>
        <v>2.9902454030555907E-2</v>
      </c>
      <c r="E120" s="33">
        <v>4765.5841400000008</v>
      </c>
      <c r="F120" s="35">
        <f t="shared" si="3"/>
        <v>2.9909735493750519E-2</v>
      </c>
    </row>
    <row r="121" spans="1:6" ht="15.75" x14ac:dyDescent="0.25">
      <c r="A121" s="26" t="s">
        <v>98</v>
      </c>
      <c r="B121" s="30">
        <v>97</v>
      </c>
      <c r="C121" s="37">
        <v>3908.31988</v>
      </c>
      <c r="D121" s="35">
        <f t="shared" si="2"/>
        <v>2.4278172186096621E-2</v>
      </c>
      <c r="E121" s="33">
        <v>3869.2366400000001</v>
      </c>
      <c r="F121" s="35">
        <f t="shared" si="3"/>
        <v>2.4284083769241346E-2</v>
      </c>
    </row>
    <row r="122" spans="1:6" ht="15.75" x14ac:dyDescent="0.25">
      <c r="A122" s="26" t="s">
        <v>92</v>
      </c>
      <c r="B122" s="30">
        <v>62</v>
      </c>
      <c r="C122" s="37">
        <v>2691.2016799999997</v>
      </c>
      <c r="D122" s="35">
        <f t="shared" si="2"/>
        <v>1.6717530749952966E-2</v>
      </c>
      <c r="E122" s="33">
        <v>2664.2896499999997</v>
      </c>
      <c r="F122" s="35">
        <f t="shared" si="3"/>
        <v>1.6721601459383135E-2</v>
      </c>
    </row>
    <row r="123" spans="1:6" ht="15.75" x14ac:dyDescent="0.25">
      <c r="A123" s="26" t="s">
        <v>84</v>
      </c>
      <c r="B123" s="30">
        <v>75</v>
      </c>
      <c r="C123" s="38">
        <v>4354.2808700000005</v>
      </c>
      <c r="D123" s="35">
        <f t="shared" si="2"/>
        <v>2.7048446379595369E-2</v>
      </c>
      <c r="E123" s="33">
        <v>4310.7380399999993</v>
      </c>
      <c r="F123" s="35">
        <f t="shared" si="3"/>
        <v>2.7055032661588575E-2</v>
      </c>
    </row>
    <row r="124" spans="1:6" ht="15.75" x14ac:dyDescent="0.25">
      <c r="A124" s="26" t="s">
        <v>108</v>
      </c>
      <c r="B124" s="30">
        <v>82</v>
      </c>
      <c r="C124" s="38">
        <v>2587.4267</v>
      </c>
      <c r="D124" s="35">
        <f t="shared" si="2"/>
        <v>1.6072888829535559E-2</v>
      </c>
      <c r="E124" s="33">
        <v>2559.5976900000001</v>
      </c>
      <c r="F124" s="35">
        <f t="shared" si="3"/>
        <v>1.6064534300366969E-2</v>
      </c>
    </row>
    <row r="125" spans="1:6" ht="15.75" x14ac:dyDescent="0.25">
      <c r="A125" s="26" t="s">
        <v>104</v>
      </c>
      <c r="B125" s="30">
        <v>57</v>
      </c>
      <c r="C125" s="37">
        <v>3909.4952399999997</v>
      </c>
      <c r="D125" s="35">
        <f t="shared" si="2"/>
        <v>2.4285473428916245E-2</v>
      </c>
      <c r="E125" s="33">
        <v>3870.40029</v>
      </c>
      <c r="F125" s="35">
        <f t="shared" si="3"/>
        <v>2.4291387063587817E-2</v>
      </c>
    </row>
    <row r="126" spans="1:6" ht="15.75" x14ac:dyDescent="0.25">
      <c r="A126" s="26" t="s">
        <v>231</v>
      </c>
      <c r="B126" s="30">
        <v>58</v>
      </c>
      <c r="C126" s="37">
        <v>2931.4546399999995</v>
      </c>
      <c r="D126" s="35">
        <f t="shared" si="2"/>
        <v>1.8209963025250599E-2</v>
      </c>
      <c r="E126" s="33">
        <v>2901.3162900000002</v>
      </c>
      <c r="F126" s="35">
        <f t="shared" si="3"/>
        <v>1.8209226879290722E-2</v>
      </c>
    </row>
    <row r="127" spans="1:6" ht="15.75" x14ac:dyDescent="0.25">
      <c r="A127" s="26" t="s">
        <v>94</v>
      </c>
      <c r="B127" s="30">
        <v>81</v>
      </c>
      <c r="C127" s="37">
        <v>5210.6936999999989</v>
      </c>
      <c r="D127" s="35">
        <f t="shared" si="2"/>
        <v>3.2368414751560423E-2</v>
      </c>
      <c r="E127" s="33">
        <v>5158.5868099999989</v>
      </c>
      <c r="F127" s="35">
        <f t="shared" si="3"/>
        <v>3.2376296897918204E-2</v>
      </c>
    </row>
    <row r="128" spans="1:6" ht="15.75" x14ac:dyDescent="0.25">
      <c r="A128" s="26" t="s">
        <v>117</v>
      </c>
      <c r="B128" s="30">
        <v>29</v>
      </c>
      <c r="C128" s="38">
        <v>518.83799999999997</v>
      </c>
      <c r="D128" s="35">
        <f t="shared" si="2"/>
        <v>3.2229803822224493E-3</v>
      </c>
      <c r="E128" s="33">
        <v>513.64962000000003</v>
      </c>
      <c r="F128" s="35">
        <f t="shared" si="3"/>
        <v>3.2237651921230089E-3</v>
      </c>
    </row>
    <row r="129" spans="1:6" ht="15.75" x14ac:dyDescent="0.25">
      <c r="A129" s="26" t="s">
        <v>115</v>
      </c>
      <c r="B129" s="30">
        <v>85</v>
      </c>
      <c r="C129" s="37">
        <v>4801.7111599999998</v>
      </c>
      <c r="D129" s="35">
        <f t="shared" si="2"/>
        <v>2.9827847747810686E-2</v>
      </c>
      <c r="E129" s="33">
        <v>4744.9912100000001</v>
      </c>
      <c r="F129" s="35">
        <f t="shared" si="3"/>
        <v>2.9780490248834682E-2</v>
      </c>
    </row>
    <row r="130" spans="1:6" ht="15.75" x14ac:dyDescent="0.25">
      <c r="A130" s="26" t="s">
        <v>111</v>
      </c>
      <c r="B130" s="30">
        <v>38</v>
      </c>
      <c r="C130" s="38">
        <v>2050.7892600000005</v>
      </c>
      <c r="D130" s="35">
        <f t="shared" si="2"/>
        <v>1.273933974198593E-2</v>
      </c>
      <c r="E130" s="33">
        <v>2030.2813500000002</v>
      </c>
      <c r="F130" s="35">
        <f t="shared" si="3"/>
        <v>1.2742441718046072E-2</v>
      </c>
    </row>
    <row r="131" spans="1:6" ht="15.75" x14ac:dyDescent="0.25">
      <c r="A131" s="26" t="s">
        <v>105</v>
      </c>
      <c r="B131" s="30">
        <v>60</v>
      </c>
      <c r="C131" s="38">
        <v>2275.4487099999997</v>
      </c>
      <c r="D131" s="35">
        <f t="shared" si="2"/>
        <v>1.4134906373633732E-2</v>
      </c>
      <c r="E131" s="33">
        <v>2252.2695400000002</v>
      </c>
      <c r="F131" s="35">
        <f t="shared" si="3"/>
        <v>1.4135682892807165E-2</v>
      </c>
    </row>
    <row r="132" spans="1:6" ht="15.75" x14ac:dyDescent="0.25">
      <c r="A132" s="26" t="s">
        <v>86</v>
      </c>
      <c r="B132" s="30">
        <v>64</v>
      </c>
      <c r="C132" s="38">
        <v>3550.4660899999999</v>
      </c>
      <c r="D132" s="35">
        <f t="shared" si="2"/>
        <v>2.2055212910033664E-2</v>
      </c>
      <c r="E132" s="33">
        <v>3513.9187999999999</v>
      </c>
      <c r="F132" s="35">
        <f t="shared" si="3"/>
        <v>2.2054039707819998E-2</v>
      </c>
    </row>
    <row r="133" spans="1:6" ht="15.75" x14ac:dyDescent="0.25">
      <c r="A133" s="26" t="s">
        <v>99</v>
      </c>
      <c r="B133" s="30">
        <v>89</v>
      </c>
      <c r="C133" s="38">
        <v>3791.6998399999998</v>
      </c>
      <c r="D133" s="35">
        <f t="shared" si="2"/>
        <v>2.3553737774789051E-2</v>
      </c>
      <c r="E133" s="33">
        <v>3753.7828399999999</v>
      </c>
      <c r="F133" s="35">
        <f t="shared" si="3"/>
        <v>2.3559473203505248E-2</v>
      </c>
    </row>
    <row r="134" spans="1:6" ht="15.75" x14ac:dyDescent="0.25">
      <c r="A134" s="26" t="s">
        <v>118</v>
      </c>
      <c r="B134" s="30">
        <v>30</v>
      </c>
      <c r="C134" s="38">
        <v>1598.5327</v>
      </c>
      <c r="D134" s="35">
        <f t="shared" si="2"/>
        <v>9.9299579684623794E-3</v>
      </c>
      <c r="E134" s="33">
        <v>1581.08329</v>
      </c>
      <c r="F134" s="35">
        <f t="shared" si="3"/>
        <v>9.9231870864604724E-3</v>
      </c>
    </row>
    <row r="135" spans="1:6" ht="15.75" x14ac:dyDescent="0.25">
      <c r="A135" s="26" t="s">
        <v>101</v>
      </c>
      <c r="B135" s="30">
        <v>85</v>
      </c>
      <c r="C135" s="38">
        <v>3331.9851599999997</v>
      </c>
      <c r="D135" s="35">
        <f t="shared" si="2"/>
        <v>2.0698026753122031E-2</v>
      </c>
      <c r="E135" s="33">
        <v>3297.1173000000003</v>
      </c>
      <c r="F135" s="35">
        <f t="shared" si="3"/>
        <v>2.0693351211058225E-2</v>
      </c>
    </row>
    <row r="136" spans="1:6" ht="15.75" x14ac:dyDescent="0.25">
      <c r="A136" s="26" t="s">
        <v>97</v>
      </c>
      <c r="B136" s="30">
        <v>63</v>
      </c>
      <c r="C136" s="38">
        <v>3163.0639999999999</v>
      </c>
      <c r="D136" s="35">
        <f t="shared" si="2"/>
        <v>1.9648701944950196E-2</v>
      </c>
      <c r="E136" s="33">
        <v>3131.43336</v>
      </c>
      <c r="F136" s="35">
        <f t="shared" si="3"/>
        <v>1.9653486490305978E-2</v>
      </c>
    </row>
    <row r="137" spans="1:6" ht="15.75" x14ac:dyDescent="0.25">
      <c r="A137" s="26" t="s">
        <v>120</v>
      </c>
      <c r="B137" s="30">
        <v>37</v>
      </c>
      <c r="C137" s="38">
        <v>2145.0187500000002</v>
      </c>
      <c r="D137" s="35">
        <f t="shared" si="2"/>
        <v>1.3324685837871017E-2</v>
      </c>
      <c r="E137" s="33">
        <v>2122.6823899999999</v>
      </c>
      <c r="F137" s="35">
        <f t="shared" si="3"/>
        <v>1.3322368666046082E-2</v>
      </c>
    </row>
    <row r="138" spans="1:6" ht="15.75" x14ac:dyDescent="0.25">
      <c r="A138" s="26" t="s">
        <v>113</v>
      </c>
      <c r="B138" s="30">
        <v>34</v>
      </c>
      <c r="C138" s="38">
        <v>1237.7443799999999</v>
      </c>
      <c r="D138" s="35">
        <f t="shared" si="2"/>
        <v>7.6887696254824981E-3</v>
      </c>
      <c r="E138" s="33">
        <v>1224.6371199999999</v>
      </c>
      <c r="F138" s="35">
        <f t="shared" si="3"/>
        <v>7.6860614059011036E-3</v>
      </c>
    </row>
    <row r="139" spans="1:6" ht="15.75" x14ac:dyDescent="0.25">
      <c r="A139" s="26" t="s">
        <v>106</v>
      </c>
      <c r="B139" s="30">
        <v>45</v>
      </c>
      <c r="C139" s="38">
        <v>2078.84816</v>
      </c>
      <c r="D139" s="35">
        <f t="shared" si="2"/>
        <v>1.2913639396688823E-2</v>
      </c>
      <c r="E139" s="33">
        <v>2056.3259200000002</v>
      </c>
      <c r="F139" s="35">
        <f t="shared" si="3"/>
        <v>1.2905902518834384E-2</v>
      </c>
    </row>
    <row r="140" spans="1:6" ht="15.75" x14ac:dyDescent="0.25">
      <c r="A140" s="26" t="s">
        <v>135</v>
      </c>
      <c r="B140" s="30">
        <v>27</v>
      </c>
      <c r="C140" s="38">
        <v>1174.3195000000001</v>
      </c>
      <c r="D140" s="35">
        <f t="shared" si="2"/>
        <v>7.2947793163979438E-3</v>
      </c>
      <c r="E140" s="33">
        <v>1161.07969</v>
      </c>
      <c r="F140" s="35">
        <f t="shared" si="3"/>
        <v>7.2871625796257248E-3</v>
      </c>
    </row>
    <row r="141" spans="1:6" ht="15.75" x14ac:dyDescent="0.25">
      <c r="A141" s="26" t="s">
        <v>128</v>
      </c>
      <c r="B141" s="30">
        <v>26</v>
      </c>
      <c r="C141" s="38">
        <v>1236.9090000000001</v>
      </c>
      <c r="D141" s="35">
        <f t="shared" si="2"/>
        <v>7.6835803113773247E-3</v>
      </c>
      <c r="E141" s="33">
        <v>1224.5398899999998</v>
      </c>
      <c r="F141" s="35">
        <f t="shared" si="3"/>
        <v>7.6854511714583513E-3</v>
      </c>
    </row>
    <row r="142" spans="1:6" ht="15.75" x14ac:dyDescent="0.25">
      <c r="A142" s="26" t="s">
        <v>116</v>
      </c>
      <c r="B142" s="30">
        <v>62</v>
      </c>
      <c r="C142" s="38">
        <v>2619.3143400000004</v>
      </c>
      <c r="D142" s="35">
        <f t="shared" ref="D142:D204" si="4">C142*100/$C$12</f>
        <v>1.627097231254061E-2</v>
      </c>
      <c r="E142" s="33">
        <v>2590.5972899999997</v>
      </c>
      <c r="F142" s="35">
        <f t="shared" ref="F142:F204" si="5">E142*100/$E$12</f>
        <v>1.6259093835813983E-2</v>
      </c>
    </row>
    <row r="143" spans="1:6" ht="15.75" x14ac:dyDescent="0.25">
      <c r="A143" s="26" t="s">
        <v>114</v>
      </c>
      <c r="B143" s="30">
        <v>50</v>
      </c>
      <c r="C143" s="38">
        <v>2040.71406</v>
      </c>
      <c r="D143" s="35">
        <f t="shared" si="4"/>
        <v>1.2676753401072256E-2</v>
      </c>
      <c r="E143" s="33">
        <v>2019.7139700000005</v>
      </c>
      <c r="F143" s="35">
        <f t="shared" si="5"/>
        <v>1.2676118780211647E-2</v>
      </c>
    </row>
    <row r="144" spans="1:6" ht="15.75" x14ac:dyDescent="0.25">
      <c r="A144" s="26" t="s">
        <v>232</v>
      </c>
      <c r="B144" s="30">
        <v>63</v>
      </c>
      <c r="C144" s="38">
        <v>4745.5108399999999</v>
      </c>
      <c r="D144" s="35">
        <f t="shared" si="4"/>
        <v>2.9478735830729394E-2</v>
      </c>
      <c r="E144" s="33">
        <v>4698.0557199999994</v>
      </c>
      <c r="F144" s="35">
        <f t="shared" si="5"/>
        <v>2.9485913959773586E-2</v>
      </c>
    </row>
    <row r="145" spans="1:6" ht="15.75" x14ac:dyDescent="0.25">
      <c r="A145" s="26" t="s">
        <v>110</v>
      </c>
      <c r="B145" s="30">
        <v>62</v>
      </c>
      <c r="C145" s="38">
        <v>3864.2908199999993</v>
      </c>
      <c r="D145" s="35">
        <f t="shared" si="4"/>
        <v>2.4004667167906557E-2</v>
      </c>
      <c r="E145" s="33">
        <v>3825.6479199999999</v>
      </c>
      <c r="F145" s="35">
        <f t="shared" si="5"/>
        <v>2.4010512461420275E-2</v>
      </c>
    </row>
    <row r="146" spans="1:6" ht="15.75" x14ac:dyDescent="0.25">
      <c r="A146" s="26" t="s">
        <v>119</v>
      </c>
      <c r="B146" s="30">
        <v>33</v>
      </c>
      <c r="C146" s="38">
        <v>1232.3681899999999</v>
      </c>
      <c r="D146" s="35">
        <f t="shared" si="4"/>
        <v>7.655373160880637E-3</v>
      </c>
      <c r="E146" s="33">
        <v>1220.04447</v>
      </c>
      <c r="F146" s="35">
        <f t="shared" si="5"/>
        <v>7.6572370387973116E-3</v>
      </c>
    </row>
    <row r="147" spans="1:6" ht="15.75" x14ac:dyDescent="0.25">
      <c r="A147" s="26" t="s">
        <v>127</v>
      </c>
      <c r="B147" s="30">
        <v>42</v>
      </c>
      <c r="C147" s="38">
        <v>2024.3394700000001</v>
      </c>
      <c r="D147" s="35">
        <f t="shared" si="4"/>
        <v>1.2575035750597666E-2</v>
      </c>
      <c r="E147" s="33">
        <v>2004.0960600000003</v>
      </c>
      <c r="F147" s="35">
        <f t="shared" si="5"/>
        <v>1.2578097731093163E-2</v>
      </c>
    </row>
    <row r="148" spans="1:6" ht="15.75" x14ac:dyDescent="0.25">
      <c r="A148" s="26" t="s">
        <v>96</v>
      </c>
      <c r="B148" s="30">
        <v>6</v>
      </c>
      <c r="C148" s="38">
        <v>372.97197999999997</v>
      </c>
      <c r="D148" s="35">
        <f t="shared" si="4"/>
        <v>2.3168722696846871E-3</v>
      </c>
      <c r="E148" s="33">
        <v>369.24225000000001</v>
      </c>
      <c r="F148" s="35">
        <f t="shared" si="5"/>
        <v>2.3174363742567978E-3</v>
      </c>
    </row>
    <row r="149" spans="1:6" ht="15.75" x14ac:dyDescent="0.25">
      <c r="A149" s="26" t="s">
        <v>233</v>
      </c>
      <c r="B149" s="30">
        <v>55</v>
      </c>
      <c r="C149" s="37">
        <v>5737.4652500000002</v>
      </c>
      <c r="D149" s="35">
        <f t="shared" si="4"/>
        <v>3.5640677715265696E-2</v>
      </c>
      <c r="E149" s="33">
        <v>5680.0906399999994</v>
      </c>
      <c r="F149" s="35">
        <f t="shared" si="5"/>
        <v>3.5649356643806529E-2</v>
      </c>
    </row>
    <row r="150" spans="1:6" ht="15.75" x14ac:dyDescent="0.25">
      <c r="A150" s="26" t="s">
        <v>131</v>
      </c>
      <c r="B150" s="30">
        <v>49</v>
      </c>
      <c r="C150" s="38">
        <v>2387.0968200000002</v>
      </c>
      <c r="D150" s="35">
        <f t="shared" si="4"/>
        <v>1.4828455551300397E-2</v>
      </c>
      <c r="E150" s="33">
        <v>2363.2258600000005</v>
      </c>
      <c r="F150" s="35">
        <f t="shared" si="5"/>
        <v>1.4832066396920461E-2</v>
      </c>
    </row>
    <row r="151" spans="1:6" ht="15.75" x14ac:dyDescent="0.25">
      <c r="A151" s="26" t="s">
        <v>130</v>
      </c>
      <c r="B151" s="30">
        <v>19</v>
      </c>
      <c r="C151" s="38">
        <v>908.57241999999997</v>
      </c>
      <c r="D151" s="35">
        <f t="shared" si="4"/>
        <v>5.6439795957281E-3</v>
      </c>
      <c r="E151" s="33">
        <v>898.21859999999992</v>
      </c>
      <c r="F151" s="35">
        <f t="shared" si="5"/>
        <v>5.6373951130294997E-3</v>
      </c>
    </row>
    <row r="152" spans="1:6" ht="15.75" x14ac:dyDescent="0.25">
      <c r="A152" s="26" t="s">
        <v>234</v>
      </c>
      <c r="B152" s="30">
        <v>42</v>
      </c>
      <c r="C152" s="37">
        <v>1960.4151800000002</v>
      </c>
      <c r="D152" s="35">
        <f t="shared" si="4"/>
        <v>1.217794314632138E-2</v>
      </c>
      <c r="E152" s="33">
        <v>1940.8110499999998</v>
      </c>
      <c r="F152" s="35">
        <f t="shared" si="5"/>
        <v>1.218090866586781E-2</v>
      </c>
    </row>
    <row r="153" spans="1:6" ht="15.75" x14ac:dyDescent="0.25">
      <c r="A153" s="26" t="s">
        <v>235</v>
      </c>
      <c r="B153" s="30">
        <v>33</v>
      </c>
      <c r="C153" s="38">
        <v>1775.7154800000001</v>
      </c>
      <c r="D153" s="35">
        <f t="shared" si="4"/>
        <v>1.1030603302858929E-2</v>
      </c>
      <c r="E153" s="33">
        <v>1756.33447</v>
      </c>
      <c r="F153" s="35">
        <f t="shared" si="5"/>
        <v>1.1023097671350002E-2</v>
      </c>
    </row>
    <row r="154" spans="1:6" ht="15.75" x14ac:dyDescent="0.25">
      <c r="A154" s="26" t="s">
        <v>129</v>
      </c>
      <c r="B154" s="30">
        <v>33</v>
      </c>
      <c r="C154" s="38">
        <v>2697.4201400000002</v>
      </c>
      <c r="D154" s="35">
        <f t="shared" si="4"/>
        <v>1.6756159328791907E-2</v>
      </c>
      <c r="E154" s="33">
        <v>2669.56133</v>
      </c>
      <c r="F154" s="35">
        <f t="shared" si="5"/>
        <v>1.6754687551198039E-2</v>
      </c>
    </row>
    <row r="155" spans="1:6" ht="15.75" x14ac:dyDescent="0.25">
      <c r="A155" s="26" t="s">
        <v>236</v>
      </c>
      <c r="B155" s="30">
        <v>9</v>
      </c>
      <c r="C155" s="38">
        <v>426.68791999999991</v>
      </c>
      <c r="D155" s="35">
        <f t="shared" si="4"/>
        <v>2.6505514158394372E-3</v>
      </c>
      <c r="E155" s="33">
        <v>422.42103000000003</v>
      </c>
      <c r="F155" s="35">
        <f t="shared" si="5"/>
        <v>2.6511967689857325E-3</v>
      </c>
    </row>
    <row r="156" spans="1:6" ht="15.75" x14ac:dyDescent="0.25">
      <c r="A156" s="26" t="s">
        <v>124</v>
      </c>
      <c r="B156" s="30">
        <v>50</v>
      </c>
      <c r="C156" s="38">
        <v>3136.7032599999998</v>
      </c>
      <c r="D156" s="35">
        <f t="shared" si="4"/>
        <v>1.9484951125077969E-2</v>
      </c>
      <c r="E156" s="33">
        <v>3101.4137199999996</v>
      </c>
      <c r="F156" s="35">
        <f t="shared" si="5"/>
        <v>1.9465077374940402E-2</v>
      </c>
    </row>
    <row r="157" spans="1:6" ht="15.75" x14ac:dyDescent="0.25">
      <c r="A157" s="26" t="s">
        <v>133</v>
      </c>
      <c r="B157" s="30">
        <v>32</v>
      </c>
      <c r="C157" s="38">
        <v>1182.4602500000001</v>
      </c>
      <c r="D157" s="35">
        <f t="shared" si="4"/>
        <v>7.3453490077979135E-3</v>
      </c>
      <c r="E157" s="33">
        <v>1170.0471</v>
      </c>
      <c r="F157" s="35">
        <f t="shared" si="5"/>
        <v>7.3434437936982597E-3</v>
      </c>
    </row>
    <row r="158" spans="1:6" ht="15.75" x14ac:dyDescent="0.25">
      <c r="A158" s="26" t="s">
        <v>125</v>
      </c>
      <c r="B158" s="30">
        <v>24</v>
      </c>
      <c r="C158" s="38">
        <v>1104.7997</v>
      </c>
      <c r="D158" s="35">
        <f t="shared" si="4"/>
        <v>6.8629278491267945E-3</v>
      </c>
      <c r="E158" s="33">
        <v>1093.7516900000001</v>
      </c>
      <c r="F158" s="35">
        <f t="shared" si="5"/>
        <v>6.8645989206566841E-3</v>
      </c>
    </row>
    <row r="159" spans="1:6" ht="15.75" x14ac:dyDescent="0.25">
      <c r="A159" s="26" t="s">
        <v>112</v>
      </c>
      <c r="B159" s="30">
        <v>33</v>
      </c>
      <c r="C159" s="37">
        <v>2317.74262</v>
      </c>
      <c r="D159" s="35">
        <f t="shared" si="4"/>
        <v>1.4397632778055697E-2</v>
      </c>
      <c r="E159" s="33">
        <v>2294.5652</v>
      </c>
      <c r="F159" s="35">
        <f t="shared" si="5"/>
        <v>1.4401138703882949E-2</v>
      </c>
    </row>
    <row r="160" spans="1:6" ht="15.75" x14ac:dyDescent="0.25">
      <c r="A160" s="26" t="s">
        <v>237</v>
      </c>
      <c r="B160" s="30">
        <v>15</v>
      </c>
      <c r="C160" s="38">
        <v>569.28</v>
      </c>
      <c r="D160" s="35">
        <f t="shared" si="4"/>
        <v>3.5363220735404812E-3</v>
      </c>
      <c r="E160" s="33">
        <v>562.61152000000004</v>
      </c>
      <c r="F160" s="35">
        <f t="shared" si="5"/>
        <v>3.5310596255545132E-3</v>
      </c>
    </row>
    <row r="161" spans="1:6" ht="15.75" x14ac:dyDescent="0.25">
      <c r="A161" s="26" t="s">
        <v>134</v>
      </c>
      <c r="B161" s="30">
        <v>54</v>
      </c>
      <c r="C161" s="38">
        <v>4524.0070800000003</v>
      </c>
      <c r="D161" s="35">
        <f t="shared" si="4"/>
        <v>2.8102772094325146E-2</v>
      </c>
      <c r="E161" s="33">
        <v>4478.7669900000001</v>
      </c>
      <c r="F161" s="35">
        <f t="shared" si="5"/>
        <v>2.8109615122447751E-2</v>
      </c>
    </row>
    <row r="162" spans="1:6" ht="15.75" x14ac:dyDescent="0.25">
      <c r="A162" s="26" t="s">
        <v>238</v>
      </c>
      <c r="B162" s="30">
        <v>66</v>
      </c>
      <c r="C162" s="38">
        <v>4411.0473700000011</v>
      </c>
      <c r="D162" s="35">
        <f t="shared" si="4"/>
        <v>2.7401075361796815E-2</v>
      </c>
      <c r="E162" s="33">
        <v>4366.9369200000001</v>
      </c>
      <c r="F162" s="35">
        <f t="shared" si="5"/>
        <v>2.7407747792927133E-2</v>
      </c>
    </row>
    <row r="163" spans="1:6" ht="15.75" x14ac:dyDescent="0.25">
      <c r="A163" s="26" t="s">
        <v>144</v>
      </c>
      <c r="B163" s="30">
        <v>39</v>
      </c>
      <c r="C163" s="38">
        <v>1701.31152</v>
      </c>
      <c r="D163" s="35">
        <f t="shared" si="4"/>
        <v>1.0568411822204728E-2</v>
      </c>
      <c r="E163" s="33">
        <v>1683.8547800000001</v>
      </c>
      <c r="F163" s="35">
        <f t="shared" si="5"/>
        <v>1.0568201001207684E-2</v>
      </c>
    </row>
    <row r="164" spans="1:6" ht="15.75" x14ac:dyDescent="0.25">
      <c r="A164" s="26" t="s">
        <v>107</v>
      </c>
      <c r="B164" s="30">
        <v>49</v>
      </c>
      <c r="C164" s="38">
        <v>3323.0218999999997</v>
      </c>
      <c r="D164" s="35">
        <f t="shared" si="4"/>
        <v>2.0642347695033071E-2</v>
      </c>
      <c r="E164" s="33">
        <v>3288.7452600000001</v>
      </c>
      <c r="F164" s="35">
        <f t="shared" si="5"/>
        <v>2.0640806655220605E-2</v>
      </c>
    </row>
    <row r="165" spans="1:6" ht="15.75" x14ac:dyDescent="0.25">
      <c r="A165" s="26" t="s">
        <v>121</v>
      </c>
      <c r="B165" s="30">
        <v>58</v>
      </c>
      <c r="C165" s="37">
        <v>4692.74</v>
      </c>
      <c r="D165" s="35">
        <f t="shared" si="4"/>
        <v>2.915092757059155E-2</v>
      </c>
      <c r="E165" s="33">
        <v>4644.3746099999998</v>
      </c>
      <c r="F165" s="35">
        <f t="shared" si="5"/>
        <v>2.9149000843995316E-2</v>
      </c>
    </row>
    <row r="166" spans="1:6" ht="15.75" x14ac:dyDescent="0.25">
      <c r="A166" s="26" t="s">
        <v>239</v>
      </c>
      <c r="B166" s="30">
        <v>17</v>
      </c>
      <c r="C166" s="38">
        <v>567.22699999999998</v>
      </c>
      <c r="D166" s="35">
        <f t="shared" si="4"/>
        <v>3.5235690008574802E-3</v>
      </c>
      <c r="E166" s="33">
        <v>560.86340000000007</v>
      </c>
      <c r="F166" s="35">
        <f t="shared" si="5"/>
        <v>3.5200880834989502E-3</v>
      </c>
    </row>
    <row r="167" spans="1:6" ht="15.75" x14ac:dyDescent="0.25">
      <c r="A167" s="26" t="s">
        <v>240</v>
      </c>
      <c r="B167" s="30">
        <v>29</v>
      </c>
      <c r="C167" s="38">
        <v>1778.3884800000001</v>
      </c>
      <c r="D167" s="35">
        <f t="shared" si="4"/>
        <v>1.1047207766220672E-2</v>
      </c>
      <c r="E167" s="33">
        <v>1760.6045900000001</v>
      </c>
      <c r="F167" s="35">
        <f t="shared" si="5"/>
        <v>1.104989777727082E-2</v>
      </c>
    </row>
    <row r="168" spans="1:6" ht="15.75" x14ac:dyDescent="0.25">
      <c r="A168" s="26" t="s">
        <v>143</v>
      </c>
      <c r="B168" s="30">
        <v>21</v>
      </c>
      <c r="C168" s="38">
        <v>763.8</v>
      </c>
      <c r="D168" s="35">
        <f t="shared" si="4"/>
        <v>4.7446648393940057E-3</v>
      </c>
      <c r="E168" s="33">
        <v>756.16200000000003</v>
      </c>
      <c r="F168" s="35">
        <f t="shared" si="5"/>
        <v>4.7458201861535852E-3</v>
      </c>
    </row>
    <row r="169" spans="1:6" ht="15.75" x14ac:dyDescent="0.25">
      <c r="A169" s="26" t="s">
        <v>142</v>
      </c>
      <c r="B169" s="30">
        <v>22</v>
      </c>
      <c r="C169" s="38">
        <v>857.23140000000001</v>
      </c>
      <c r="D169" s="35">
        <f t="shared" si="4"/>
        <v>5.3250532636874813E-3</v>
      </c>
      <c r="E169" s="33">
        <v>848.65909000000011</v>
      </c>
      <c r="F169" s="35">
        <f t="shared" si="5"/>
        <v>5.3263499626862148E-3</v>
      </c>
    </row>
    <row r="170" spans="1:6" ht="15.75" x14ac:dyDescent="0.25">
      <c r="A170" s="26" t="s">
        <v>122</v>
      </c>
      <c r="B170" s="30">
        <v>50</v>
      </c>
      <c r="C170" s="38">
        <v>2459.6459</v>
      </c>
      <c r="D170" s="35">
        <f t="shared" si="4"/>
        <v>1.5279124664951066E-2</v>
      </c>
      <c r="E170" s="33">
        <v>2434.0678000000003</v>
      </c>
      <c r="F170" s="35">
        <f t="shared" si="5"/>
        <v>1.5276684228652656E-2</v>
      </c>
    </row>
    <row r="171" spans="1:6" ht="15.75" x14ac:dyDescent="0.25">
      <c r="A171" s="26" t="s">
        <v>140</v>
      </c>
      <c r="B171" s="30">
        <v>17</v>
      </c>
      <c r="C171" s="37">
        <v>1723.7408399999999</v>
      </c>
      <c r="D171" s="35">
        <f t="shared" si="4"/>
        <v>1.0707740973783042E-2</v>
      </c>
      <c r="E171" s="33">
        <v>1702.8332799999998</v>
      </c>
      <c r="F171" s="35">
        <f t="shared" si="5"/>
        <v>1.0687313768581494E-2</v>
      </c>
    </row>
    <row r="172" spans="1:6" ht="15.75" x14ac:dyDescent="0.25">
      <c r="A172" s="26" t="s">
        <v>152</v>
      </c>
      <c r="B172" s="30">
        <v>23</v>
      </c>
      <c r="C172" s="38">
        <v>391.87700000000001</v>
      </c>
      <c r="D172" s="35">
        <f t="shared" si="4"/>
        <v>2.4343087500225255E-3</v>
      </c>
      <c r="E172" s="33">
        <v>387.54328999999996</v>
      </c>
      <c r="F172" s="35">
        <f t="shared" si="5"/>
        <v>2.4322972705456939E-3</v>
      </c>
    </row>
    <row r="173" spans="1:6" ht="15.75" x14ac:dyDescent="0.25">
      <c r="A173" s="26" t="s">
        <v>241</v>
      </c>
      <c r="B173" s="30">
        <v>11</v>
      </c>
      <c r="C173" s="38">
        <v>481.23944</v>
      </c>
      <c r="D173" s="35">
        <f t="shared" si="4"/>
        <v>2.989421118483453E-3</v>
      </c>
      <c r="E173" s="33">
        <v>475.10919000000001</v>
      </c>
      <c r="F173" s="35">
        <f t="shared" si="5"/>
        <v>2.9818779369091271E-3</v>
      </c>
    </row>
    <row r="174" spans="1:6" ht="15.75" x14ac:dyDescent="0.25">
      <c r="A174" s="26" t="s">
        <v>145</v>
      </c>
      <c r="B174" s="30">
        <v>20</v>
      </c>
      <c r="C174" s="38">
        <v>863.59070000000008</v>
      </c>
      <c r="D174" s="35">
        <f t="shared" si="4"/>
        <v>5.3645567294025361E-3</v>
      </c>
      <c r="E174" s="33">
        <v>854.95477000000005</v>
      </c>
      <c r="F174" s="35">
        <f t="shared" si="5"/>
        <v>5.3658628782116743E-3</v>
      </c>
    </row>
    <row r="175" spans="1:6" ht="15.75" x14ac:dyDescent="0.25">
      <c r="A175" s="26" t="s">
        <v>141</v>
      </c>
      <c r="B175" s="30">
        <v>29</v>
      </c>
      <c r="C175" s="37">
        <v>1277.3737199999998</v>
      </c>
      <c r="D175" s="35">
        <f t="shared" si="4"/>
        <v>7.9349439330321063E-3</v>
      </c>
      <c r="E175" s="33">
        <v>1264.5999099999999</v>
      </c>
      <c r="F175" s="35">
        <f t="shared" si="5"/>
        <v>7.9368756698776285E-3</v>
      </c>
    </row>
    <row r="176" spans="1:6" ht="15.75" x14ac:dyDescent="0.25">
      <c r="A176" s="26" t="s">
        <v>181</v>
      </c>
      <c r="B176" s="30">
        <v>8</v>
      </c>
      <c r="C176" s="38">
        <v>457.12198000000001</v>
      </c>
      <c r="D176" s="35">
        <f t="shared" si="4"/>
        <v>2.8396053755173735E-3</v>
      </c>
      <c r="E176" s="33">
        <v>452.55076999999989</v>
      </c>
      <c r="F176" s="35">
        <f t="shared" si="5"/>
        <v>2.8402968934240916E-3</v>
      </c>
    </row>
    <row r="177" spans="1:6" ht="15.75" x14ac:dyDescent="0.25">
      <c r="A177" s="27" t="s">
        <v>242</v>
      </c>
      <c r="B177" s="30">
        <v>7</v>
      </c>
      <c r="C177" s="38">
        <v>292.3723</v>
      </c>
      <c r="D177" s="35">
        <f t="shared" si="4"/>
        <v>1.8161934692625765E-3</v>
      </c>
      <c r="E177" s="33">
        <v>289.44857999999999</v>
      </c>
      <c r="F177" s="35">
        <f t="shared" si="5"/>
        <v>1.8166357391901351E-3</v>
      </c>
    </row>
    <row r="178" spans="1:6" ht="15.75" x14ac:dyDescent="0.25">
      <c r="A178" s="26" t="s">
        <v>146</v>
      </c>
      <c r="B178" s="30">
        <v>21</v>
      </c>
      <c r="C178" s="38">
        <v>1117.7526400000002</v>
      </c>
      <c r="D178" s="35">
        <f t="shared" si="4"/>
        <v>6.9433904819950591E-3</v>
      </c>
      <c r="E178" s="33">
        <v>1106.57511</v>
      </c>
      <c r="F178" s="35">
        <f t="shared" si="5"/>
        <v>6.9450812055262294E-3</v>
      </c>
    </row>
    <row r="179" spans="1:6" ht="15.75" x14ac:dyDescent="0.25">
      <c r="A179" s="26" t="s">
        <v>132</v>
      </c>
      <c r="B179" s="30">
        <v>42</v>
      </c>
      <c r="C179" s="38">
        <v>3654.5076800000002</v>
      </c>
      <c r="D179" s="35">
        <f t="shared" si="4"/>
        <v>2.270151099056214E-2</v>
      </c>
      <c r="E179" s="33">
        <v>3616.4125099999997</v>
      </c>
      <c r="F179" s="35">
        <f t="shared" si="5"/>
        <v>2.2697310221111818E-2</v>
      </c>
    </row>
    <row r="180" spans="1:6" ht="15.75" x14ac:dyDescent="0.25">
      <c r="A180" s="26" t="s">
        <v>138</v>
      </c>
      <c r="B180" s="30">
        <v>23</v>
      </c>
      <c r="C180" s="38">
        <v>1045.88886</v>
      </c>
      <c r="D180" s="35">
        <f t="shared" si="4"/>
        <v>6.4969783974284882E-3</v>
      </c>
      <c r="E180" s="33">
        <v>1035.4299699999999</v>
      </c>
      <c r="F180" s="35">
        <f t="shared" si="5"/>
        <v>6.4985604314609846E-3</v>
      </c>
    </row>
    <row r="181" spans="1:6" ht="15.75" x14ac:dyDescent="0.25">
      <c r="A181" s="26" t="s">
        <v>149</v>
      </c>
      <c r="B181" s="30">
        <v>26</v>
      </c>
      <c r="C181" s="38">
        <v>1959.1696400000003</v>
      </c>
      <c r="D181" s="35">
        <f t="shared" si="4"/>
        <v>1.2170205950924605E-2</v>
      </c>
      <c r="E181" s="33">
        <v>1936.3481899999999</v>
      </c>
      <c r="F181" s="35">
        <f t="shared" si="5"/>
        <v>1.2152898886116941E-2</v>
      </c>
    </row>
    <row r="182" spans="1:6" ht="15.75" x14ac:dyDescent="0.25">
      <c r="A182" s="26" t="s">
        <v>243</v>
      </c>
      <c r="B182" s="30">
        <v>12</v>
      </c>
      <c r="C182" s="38">
        <v>348.50608</v>
      </c>
      <c r="D182" s="35">
        <f t="shared" si="4"/>
        <v>2.1648920451571543E-3</v>
      </c>
      <c r="E182" s="33">
        <v>345.02100999999999</v>
      </c>
      <c r="F182" s="35">
        <f t="shared" si="5"/>
        <v>2.1654191481522453E-3</v>
      </c>
    </row>
    <row r="183" spans="1:6" ht="15.75" x14ac:dyDescent="0.25">
      <c r="A183" s="26" t="s">
        <v>244</v>
      </c>
      <c r="B183" s="30">
        <v>26</v>
      </c>
      <c r="C183" s="38">
        <v>853.81605999999988</v>
      </c>
      <c r="D183" s="35">
        <f t="shared" si="4"/>
        <v>5.3038374432991904E-3</v>
      </c>
      <c r="E183" s="33">
        <v>845.27785999999992</v>
      </c>
      <c r="F183" s="35">
        <f t="shared" si="5"/>
        <v>5.3051287037654687E-3</v>
      </c>
    </row>
    <row r="184" spans="1:6" ht="15.75" x14ac:dyDescent="0.25">
      <c r="A184" s="26" t="s">
        <v>137</v>
      </c>
      <c r="B184" s="30">
        <v>20</v>
      </c>
      <c r="C184" s="38">
        <v>1620.18948</v>
      </c>
      <c r="D184" s="35">
        <f t="shared" si="4"/>
        <v>1.0064488163016572E-2</v>
      </c>
      <c r="E184" s="33">
        <v>1603.98758</v>
      </c>
      <c r="F184" s="35">
        <f t="shared" si="5"/>
        <v>1.0066938877520477E-2</v>
      </c>
    </row>
    <row r="185" spans="1:6" ht="15.75" x14ac:dyDescent="0.25">
      <c r="A185" s="26" t="s">
        <v>245</v>
      </c>
      <c r="B185" s="30">
        <v>17</v>
      </c>
      <c r="C185" s="38">
        <v>568.65797999999995</v>
      </c>
      <c r="D185" s="35">
        <f t="shared" si="4"/>
        <v>3.5324581347824292E-3</v>
      </c>
      <c r="E185" s="33">
        <v>562.97137999999995</v>
      </c>
      <c r="F185" s="35">
        <f t="shared" si="5"/>
        <v>3.5333181770979506E-3</v>
      </c>
    </row>
    <row r="186" spans="1:6" ht="15.75" x14ac:dyDescent="0.25">
      <c r="A186" s="26" t="s">
        <v>136</v>
      </c>
      <c r="B186" s="30">
        <v>20</v>
      </c>
      <c r="C186" s="38">
        <v>730.43383999999992</v>
      </c>
      <c r="D186" s="35">
        <f t="shared" si="4"/>
        <v>4.5373969077658373E-3</v>
      </c>
      <c r="E186" s="33">
        <v>723.12947999999994</v>
      </c>
      <c r="F186" s="35">
        <f t="shared" si="5"/>
        <v>4.5385016483065069E-3</v>
      </c>
    </row>
    <row r="187" spans="1:6" ht="15.75" x14ac:dyDescent="0.25">
      <c r="A187" s="26" t="s">
        <v>246</v>
      </c>
      <c r="B187" s="30">
        <v>5</v>
      </c>
      <c r="C187" s="38">
        <v>140.91900000000001</v>
      </c>
      <c r="D187" s="35">
        <f t="shared" si="4"/>
        <v>8.7537761783524997E-4</v>
      </c>
      <c r="E187" s="33">
        <v>139.50980999999999</v>
      </c>
      <c r="F187" s="35">
        <f t="shared" si="5"/>
        <v>8.7559077613586942E-4</v>
      </c>
    </row>
    <row r="188" spans="1:6" ht="15.75" x14ac:dyDescent="0.25">
      <c r="A188" s="26" t="s">
        <v>247</v>
      </c>
      <c r="B188" s="30">
        <v>4</v>
      </c>
      <c r="C188" s="38">
        <v>254.65992000000003</v>
      </c>
      <c r="D188" s="35">
        <f t="shared" si="4"/>
        <v>1.5819271647380079E-3</v>
      </c>
      <c r="E188" s="33">
        <v>252.11332000000002</v>
      </c>
      <c r="F188" s="35">
        <f t="shared" si="5"/>
        <v>1.5823123659403655E-3</v>
      </c>
    </row>
    <row r="189" spans="1:6" ht="15.75" x14ac:dyDescent="0.25">
      <c r="A189" s="26" t="s">
        <v>154</v>
      </c>
      <c r="B189" s="30">
        <v>21</v>
      </c>
      <c r="C189" s="38">
        <v>1781.4479200000001</v>
      </c>
      <c r="D189" s="35">
        <f t="shared" si="4"/>
        <v>1.1066212764120956E-2</v>
      </c>
      <c r="E189" s="33">
        <v>1759.76378</v>
      </c>
      <c r="F189" s="35">
        <f t="shared" si="5"/>
        <v>1.104462068972778E-2</v>
      </c>
    </row>
    <row r="190" spans="1:6" ht="15.75" x14ac:dyDescent="0.25">
      <c r="A190" s="26" t="s">
        <v>157</v>
      </c>
      <c r="B190" s="30">
        <v>14</v>
      </c>
      <c r="C190" s="38">
        <v>441.40096</v>
      </c>
      <c r="D190" s="35">
        <f t="shared" si="4"/>
        <v>2.7419476498910184E-3</v>
      </c>
      <c r="E190" s="33">
        <v>436.98694</v>
      </c>
      <c r="F190" s="35">
        <f t="shared" si="5"/>
        <v>2.7426152609328239E-3</v>
      </c>
    </row>
    <row r="191" spans="1:6" ht="15.75" x14ac:dyDescent="0.25">
      <c r="A191" s="26" t="s">
        <v>191</v>
      </c>
      <c r="B191" s="30">
        <v>25</v>
      </c>
      <c r="C191" s="38">
        <v>1233.23452</v>
      </c>
      <c r="D191" s="35">
        <f t="shared" si="4"/>
        <v>7.6607547339237279E-3</v>
      </c>
      <c r="E191" s="33">
        <v>1220.9021499999999</v>
      </c>
      <c r="F191" s="35">
        <f t="shared" si="5"/>
        <v>7.6626200057505044E-3</v>
      </c>
    </row>
    <row r="192" spans="1:6" ht="15.75" x14ac:dyDescent="0.25">
      <c r="A192" s="26" t="s">
        <v>151</v>
      </c>
      <c r="B192" s="30">
        <v>24</v>
      </c>
      <c r="C192" s="38">
        <v>936.67217999999991</v>
      </c>
      <c r="D192" s="35">
        <f t="shared" si="4"/>
        <v>5.8185330695005666E-3</v>
      </c>
      <c r="E192" s="33">
        <v>926.23726999999997</v>
      </c>
      <c r="F192" s="35">
        <f t="shared" si="5"/>
        <v>5.8132457504262167E-3</v>
      </c>
    </row>
    <row r="193" spans="1:6" ht="15.75" x14ac:dyDescent="0.25">
      <c r="A193" s="26" t="s">
        <v>162</v>
      </c>
      <c r="B193" s="30">
        <v>12</v>
      </c>
      <c r="C193" s="38">
        <v>360.33183999999994</v>
      </c>
      <c r="D193" s="35">
        <f t="shared" si="4"/>
        <v>2.2383527255330532E-3</v>
      </c>
      <c r="E193" s="33">
        <v>356.7285</v>
      </c>
      <c r="F193" s="35">
        <f t="shared" si="5"/>
        <v>2.2388976387021421E-3</v>
      </c>
    </row>
    <row r="194" spans="1:6" ht="15.75" x14ac:dyDescent="0.25">
      <c r="A194" s="26" t="s">
        <v>148</v>
      </c>
      <c r="B194" s="30">
        <v>33</v>
      </c>
      <c r="C194" s="38">
        <v>2968.2019799999998</v>
      </c>
      <c r="D194" s="35">
        <f t="shared" si="4"/>
        <v>1.8438234578064504E-2</v>
      </c>
      <c r="E194" s="33">
        <v>2938.5199400000001</v>
      </c>
      <c r="F194" s="35">
        <f t="shared" si="5"/>
        <v>1.8442724242512615E-2</v>
      </c>
    </row>
    <row r="195" spans="1:6" ht="15.75" x14ac:dyDescent="0.25">
      <c r="A195" s="26" t="s">
        <v>249</v>
      </c>
      <c r="B195" s="30">
        <v>17</v>
      </c>
      <c r="C195" s="38">
        <v>773.33917000000008</v>
      </c>
      <c r="D195" s="35">
        <f t="shared" si="4"/>
        <v>4.8039214045890854E-3</v>
      </c>
      <c r="E195" s="33">
        <v>765.60577000000001</v>
      </c>
      <c r="F195" s="35">
        <f t="shared" si="5"/>
        <v>4.8050911284905342E-3</v>
      </c>
    </row>
    <row r="196" spans="1:6" ht="15.75" x14ac:dyDescent="0.25">
      <c r="A196" s="26" t="s">
        <v>147</v>
      </c>
      <c r="B196" s="30">
        <v>26</v>
      </c>
      <c r="C196" s="37">
        <v>2309.8132599999999</v>
      </c>
      <c r="D196" s="35">
        <f t="shared" si="4"/>
        <v>1.4348376224519566E-2</v>
      </c>
      <c r="E196" s="33">
        <v>2286.71513</v>
      </c>
      <c r="F196" s="35">
        <f t="shared" si="5"/>
        <v>1.4351870133565058E-2</v>
      </c>
    </row>
    <row r="197" spans="1:6" ht="15.75" x14ac:dyDescent="0.25">
      <c r="A197" s="26" t="s">
        <v>153</v>
      </c>
      <c r="B197" s="30">
        <v>29</v>
      </c>
      <c r="C197" s="38">
        <v>2212.7613199999996</v>
      </c>
      <c r="D197" s="35">
        <f t="shared" si="4"/>
        <v>1.3745497293761542E-2</v>
      </c>
      <c r="E197" s="33">
        <v>2190.6337100000001</v>
      </c>
      <c r="F197" s="35">
        <f t="shared" si="5"/>
        <v>1.3748844402901125E-2</v>
      </c>
    </row>
    <row r="198" spans="1:6" ht="15.75" x14ac:dyDescent="0.25">
      <c r="A198" s="26" t="s">
        <v>213</v>
      </c>
      <c r="B198" s="30">
        <v>20</v>
      </c>
      <c r="C198" s="38">
        <v>1182.4155000000001</v>
      </c>
      <c r="D198" s="35">
        <f t="shared" si="4"/>
        <v>7.3450710243577935E-3</v>
      </c>
      <c r="E198" s="33">
        <v>1170.59133</v>
      </c>
      <c r="F198" s="35">
        <f t="shared" si="5"/>
        <v>7.3468594873193488E-3</v>
      </c>
    </row>
    <row r="199" spans="1:6" ht="15.75" x14ac:dyDescent="0.25">
      <c r="A199" s="26" t="s">
        <v>155</v>
      </c>
      <c r="B199" s="30">
        <v>17</v>
      </c>
      <c r="C199" s="38">
        <v>597.6674099999999</v>
      </c>
      <c r="D199" s="35">
        <f t="shared" si="4"/>
        <v>3.7126624062302706E-3</v>
      </c>
      <c r="E199" s="33">
        <v>591.69073000000003</v>
      </c>
      <c r="F199" s="35">
        <f t="shared" si="5"/>
        <v>3.7135664188281759E-3</v>
      </c>
    </row>
    <row r="200" spans="1:6" ht="15.75" x14ac:dyDescent="0.25">
      <c r="A200" s="26" t="s">
        <v>164</v>
      </c>
      <c r="B200" s="30">
        <v>13</v>
      </c>
      <c r="C200" s="38">
        <v>577.15955999999994</v>
      </c>
      <c r="D200" s="35">
        <f t="shared" si="4"/>
        <v>3.5852692734382229E-3</v>
      </c>
      <c r="E200" s="33">
        <v>571.38794999999993</v>
      </c>
      <c r="F200" s="35">
        <f t="shared" si="5"/>
        <v>3.5861422119002478E-3</v>
      </c>
    </row>
    <row r="201" spans="1:6" ht="15.75" x14ac:dyDescent="0.25">
      <c r="A201" s="26" t="s">
        <v>171</v>
      </c>
      <c r="B201" s="30">
        <v>15</v>
      </c>
      <c r="C201" s="38">
        <v>1568.1527999999998</v>
      </c>
      <c r="D201" s="35">
        <f t="shared" si="4"/>
        <v>9.7412404463959913E-3</v>
      </c>
      <c r="E201" s="33">
        <v>1552.47129</v>
      </c>
      <c r="F201" s="35">
        <f t="shared" si="5"/>
        <v>9.7436125942667005E-3</v>
      </c>
    </row>
    <row r="202" spans="1:6" ht="15.75" x14ac:dyDescent="0.25">
      <c r="A202" s="26" t="s">
        <v>184</v>
      </c>
      <c r="B202" s="30">
        <v>23</v>
      </c>
      <c r="C202" s="38">
        <v>1815.0118600000001</v>
      </c>
      <c r="D202" s="35">
        <f t="shared" si="4"/>
        <v>1.1274709289375642E-2</v>
      </c>
      <c r="E202" s="33">
        <v>1796.86176</v>
      </c>
      <c r="F202" s="35">
        <f t="shared" si="5"/>
        <v>1.1277454847420871E-2</v>
      </c>
    </row>
    <row r="203" spans="1:6" ht="15.75" x14ac:dyDescent="0.25">
      <c r="A203" s="26" t="s">
        <v>250</v>
      </c>
      <c r="B203" s="30">
        <v>20</v>
      </c>
      <c r="C203" s="38">
        <v>642.95934000000011</v>
      </c>
      <c r="D203" s="35">
        <f t="shared" si="4"/>
        <v>3.9940122723985021E-3</v>
      </c>
      <c r="E203" s="33">
        <v>635.67968000000008</v>
      </c>
      <c r="F203" s="35">
        <f t="shared" si="5"/>
        <v>3.9896496481860401E-3</v>
      </c>
    </row>
    <row r="204" spans="1:6" ht="15.75" x14ac:dyDescent="0.25">
      <c r="A204" s="26" t="s">
        <v>251</v>
      </c>
      <c r="B204" s="30">
        <v>12</v>
      </c>
      <c r="C204" s="37">
        <v>1114.18012</v>
      </c>
      <c r="D204" s="35">
        <f t="shared" si="4"/>
        <v>6.9211982719505028E-3</v>
      </c>
      <c r="E204" s="33">
        <v>1103.0383100000001</v>
      </c>
      <c r="F204" s="35">
        <f t="shared" si="5"/>
        <v>6.9228835589446938E-3</v>
      </c>
    </row>
    <row r="205" spans="1:6" ht="15.75" x14ac:dyDescent="0.25">
      <c r="A205" s="26" t="s">
        <v>158</v>
      </c>
      <c r="B205" s="30">
        <v>22</v>
      </c>
      <c r="C205" s="38">
        <v>1511.5148199999999</v>
      </c>
      <c r="D205" s="35">
        <f t="shared" ref="D205:D266" si="6">C205*100/$C$12</f>
        <v>9.389409820210734E-3</v>
      </c>
      <c r="E205" s="33">
        <v>1494.0077900000001</v>
      </c>
      <c r="F205" s="35">
        <f t="shared" ref="F205:F266" si="7">E205*100/$E$12</f>
        <v>9.3766842661396725E-3</v>
      </c>
    </row>
    <row r="206" spans="1:6" ht="15.75" x14ac:dyDescent="0.25">
      <c r="A206" s="26" t="s">
        <v>172</v>
      </c>
      <c r="B206" s="30">
        <v>22</v>
      </c>
      <c r="C206" s="38">
        <v>790.45911999999998</v>
      </c>
      <c r="D206" s="35">
        <f t="shared" si="6"/>
        <v>4.9102691720899804E-3</v>
      </c>
      <c r="E206" s="33">
        <v>782.55453</v>
      </c>
      <c r="F206" s="35">
        <f t="shared" si="7"/>
        <v>4.9114648517644783E-3</v>
      </c>
    </row>
    <row r="207" spans="1:6" ht="15.75" x14ac:dyDescent="0.25">
      <c r="A207" s="26" t="s">
        <v>169</v>
      </c>
      <c r="B207" s="30">
        <v>12</v>
      </c>
      <c r="C207" s="38">
        <v>930.36342000000002</v>
      </c>
      <c r="D207" s="35">
        <f t="shared" si="6"/>
        <v>5.7793435542450354E-3</v>
      </c>
      <c r="E207" s="33">
        <v>921.05977000000007</v>
      </c>
      <c r="F207" s="35">
        <f t="shared" si="7"/>
        <v>5.7807507506592234E-3</v>
      </c>
    </row>
    <row r="208" spans="1:6" ht="15.75" x14ac:dyDescent="0.25">
      <c r="A208" s="26" t="s">
        <v>161</v>
      </c>
      <c r="B208" s="30">
        <v>37</v>
      </c>
      <c r="C208" s="38">
        <v>2437.0972999999999</v>
      </c>
      <c r="D208" s="35">
        <f t="shared" si="6"/>
        <v>1.5139054555501524E-2</v>
      </c>
      <c r="E208" s="33">
        <v>2412.7263199999998</v>
      </c>
      <c r="F208" s="35">
        <f t="shared" si="7"/>
        <v>1.5142740937947232E-2</v>
      </c>
    </row>
    <row r="209" spans="1:6" ht="15.75" x14ac:dyDescent="0.25">
      <c r="A209" s="26" t="s">
        <v>252</v>
      </c>
      <c r="B209" s="30">
        <v>13</v>
      </c>
      <c r="C209" s="38">
        <v>735.09541999999988</v>
      </c>
      <c r="D209" s="35">
        <f t="shared" si="6"/>
        <v>4.5663542718952189E-3</v>
      </c>
      <c r="E209" s="33">
        <v>727.24855999999988</v>
      </c>
      <c r="F209" s="35">
        <f t="shared" si="7"/>
        <v>4.5643537977300185E-3</v>
      </c>
    </row>
    <row r="210" spans="1:6" ht="15.75" x14ac:dyDescent="0.25">
      <c r="A210" s="26" t="s">
        <v>160</v>
      </c>
      <c r="B210" s="30">
        <v>16</v>
      </c>
      <c r="C210" s="38">
        <v>1337.0626399999999</v>
      </c>
      <c r="D210" s="35">
        <f t="shared" si="6"/>
        <v>8.3057267557938262E-3</v>
      </c>
      <c r="E210" s="33">
        <v>1318.1168199999997</v>
      </c>
      <c r="F210" s="35">
        <f t="shared" si="7"/>
        <v>8.2727582344320014E-3</v>
      </c>
    </row>
    <row r="211" spans="1:6" ht="15.75" x14ac:dyDescent="0.25">
      <c r="A211" s="26" t="s">
        <v>174</v>
      </c>
      <c r="B211" s="30">
        <v>14</v>
      </c>
      <c r="C211" s="38">
        <v>1226.788</v>
      </c>
      <c r="D211" s="35">
        <f t="shared" si="6"/>
        <v>7.6207094645070611E-3</v>
      </c>
      <c r="E211" s="33">
        <v>1214.5201000000002</v>
      </c>
      <c r="F211" s="35">
        <f t="shared" si="7"/>
        <v>7.6225650152603177E-3</v>
      </c>
    </row>
    <row r="212" spans="1:6" ht="15.75" x14ac:dyDescent="0.25">
      <c r="A212" s="26" t="s">
        <v>159</v>
      </c>
      <c r="B212" s="30">
        <v>14</v>
      </c>
      <c r="C212" s="38">
        <v>811.52381000000003</v>
      </c>
      <c r="D212" s="35">
        <f t="shared" si="6"/>
        <v>5.0411213506651766E-3</v>
      </c>
      <c r="E212" s="33">
        <v>802.56078999999988</v>
      </c>
      <c r="F212" s="35">
        <f t="shared" si="7"/>
        <v>5.0370280413421569E-3</v>
      </c>
    </row>
    <row r="213" spans="1:6" ht="15.75" x14ac:dyDescent="0.25">
      <c r="A213" s="26" t="s">
        <v>177</v>
      </c>
      <c r="B213" s="30">
        <v>19</v>
      </c>
      <c r="C213" s="38">
        <v>1285.9838</v>
      </c>
      <c r="D213" s="35">
        <f t="shared" si="6"/>
        <v>7.9884290650566805E-3</v>
      </c>
      <c r="E213" s="33">
        <v>1273.1239500000001</v>
      </c>
      <c r="F213" s="35">
        <f t="shared" si="7"/>
        <v>7.9903742073597836E-3</v>
      </c>
    </row>
    <row r="214" spans="1:6" ht="15.75" x14ac:dyDescent="0.25">
      <c r="A214" s="26" t="s">
        <v>163</v>
      </c>
      <c r="B214" s="30">
        <v>11</v>
      </c>
      <c r="C214" s="38">
        <v>710.21302000000003</v>
      </c>
      <c r="D214" s="35">
        <f t="shared" si="6"/>
        <v>4.4117867825004342E-3</v>
      </c>
      <c r="E214" s="33">
        <v>702.59365000000003</v>
      </c>
      <c r="F214" s="35">
        <f t="shared" si="7"/>
        <v>4.4096147741268773E-3</v>
      </c>
    </row>
    <row r="215" spans="1:6" ht="15.75" x14ac:dyDescent="0.25">
      <c r="A215" s="26" t="s">
        <v>188</v>
      </c>
      <c r="B215" s="30">
        <v>3</v>
      </c>
      <c r="C215" s="38">
        <v>93.765439999999998</v>
      </c>
      <c r="D215" s="35">
        <f t="shared" si="6"/>
        <v>5.8246345420045597E-4</v>
      </c>
      <c r="E215" s="33">
        <v>92.827789999999993</v>
      </c>
      <c r="F215" s="35">
        <f t="shared" si="7"/>
        <v>5.8260531422899573E-4</v>
      </c>
    </row>
    <row r="216" spans="1:6" ht="15.75" x14ac:dyDescent="0.25">
      <c r="A216" s="26" t="s">
        <v>156</v>
      </c>
      <c r="B216" s="30">
        <v>20</v>
      </c>
      <c r="C216" s="38">
        <v>1798.2027600000004</v>
      </c>
      <c r="D216" s="35">
        <f t="shared" si="6"/>
        <v>1.1170292497346504E-2</v>
      </c>
      <c r="E216" s="33">
        <v>1780.2207199999998</v>
      </c>
      <c r="F216" s="35">
        <f t="shared" si="7"/>
        <v>1.1173012434881507E-2</v>
      </c>
    </row>
    <row r="217" spans="1:6" ht="15.75" x14ac:dyDescent="0.25">
      <c r="A217" s="26" t="s">
        <v>253</v>
      </c>
      <c r="B217" s="30">
        <v>14</v>
      </c>
      <c r="C217" s="38">
        <v>1044.9055199999998</v>
      </c>
      <c r="D217" s="35">
        <f t="shared" si="6"/>
        <v>6.4908699675735914E-3</v>
      </c>
      <c r="E217" s="33">
        <v>1034.4564700000001</v>
      </c>
      <c r="F217" s="35">
        <f t="shared" si="7"/>
        <v>6.4924505555994374E-3</v>
      </c>
    </row>
    <row r="218" spans="1:6" ht="15.75" x14ac:dyDescent="0.25">
      <c r="A218" s="26" t="s">
        <v>187</v>
      </c>
      <c r="B218" s="30">
        <v>15</v>
      </c>
      <c r="C218" s="38">
        <v>596.40859999999998</v>
      </c>
      <c r="D218" s="35">
        <f t="shared" si="6"/>
        <v>3.7048427786491277E-3</v>
      </c>
      <c r="E218" s="33">
        <v>590.44449999999995</v>
      </c>
      <c r="F218" s="35">
        <f t="shared" si="7"/>
        <v>3.7057448362961386E-3</v>
      </c>
    </row>
    <row r="219" spans="1:6" ht="15.75" x14ac:dyDescent="0.25">
      <c r="A219" s="26" t="s">
        <v>192</v>
      </c>
      <c r="B219" s="30">
        <v>18</v>
      </c>
      <c r="C219" s="38">
        <v>691.54189999999994</v>
      </c>
      <c r="D219" s="35">
        <f t="shared" si="6"/>
        <v>4.2958032703557542E-3</v>
      </c>
      <c r="E219" s="33">
        <v>683.84256000000005</v>
      </c>
      <c r="F219" s="35">
        <f t="shared" si="7"/>
        <v>4.2919292762648017E-3</v>
      </c>
    </row>
    <row r="220" spans="1:6" ht="15.75" x14ac:dyDescent="0.25">
      <c r="A220" s="26" t="s">
        <v>197</v>
      </c>
      <c r="B220" s="30">
        <v>8</v>
      </c>
      <c r="C220" s="38">
        <v>376.99312000000003</v>
      </c>
      <c r="D220" s="35">
        <f t="shared" si="6"/>
        <v>2.3418512714813372E-3</v>
      </c>
      <c r="E220" s="33">
        <v>373.22317999999996</v>
      </c>
      <c r="F220" s="35">
        <f t="shared" si="7"/>
        <v>2.3424214673369373E-3</v>
      </c>
    </row>
    <row r="221" spans="1:6" ht="15.75" x14ac:dyDescent="0.25">
      <c r="A221" s="26" t="s">
        <v>168</v>
      </c>
      <c r="B221" s="30">
        <v>5</v>
      </c>
      <c r="C221" s="38">
        <v>177.1343</v>
      </c>
      <c r="D221" s="35">
        <f t="shared" si="6"/>
        <v>1.1003441804931522E-3</v>
      </c>
      <c r="E221" s="33">
        <v>175.36294999999998</v>
      </c>
      <c r="F221" s="35">
        <f t="shared" si="7"/>
        <v>1.1006120752080134E-3</v>
      </c>
    </row>
    <row r="222" spans="1:6" ht="15.75" x14ac:dyDescent="0.25">
      <c r="A222" s="26" t="s">
        <v>166</v>
      </c>
      <c r="B222" s="30">
        <v>13</v>
      </c>
      <c r="C222" s="38">
        <v>586.31849999999997</v>
      </c>
      <c r="D222" s="35">
        <f t="shared" si="6"/>
        <v>3.642163880120757E-3</v>
      </c>
      <c r="E222" s="33">
        <v>580.45531000000005</v>
      </c>
      <c r="F222" s="35">
        <f t="shared" si="7"/>
        <v>3.6430507316660152E-3</v>
      </c>
    </row>
    <row r="223" spans="1:6" ht="15.75" x14ac:dyDescent="0.25">
      <c r="A223" s="26" t="s">
        <v>179</v>
      </c>
      <c r="B223" s="30">
        <v>13</v>
      </c>
      <c r="C223" s="38">
        <v>1028.97928</v>
      </c>
      <c r="D223" s="35">
        <f t="shared" si="6"/>
        <v>6.3919374316325729E-3</v>
      </c>
      <c r="E223" s="33">
        <v>1018.68949</v>
      </c>
      <c r="F223" s="35">
        <f t="shared" si="7"/>
        <v>6.393493914087855E-3</v>
      </c>
    </row>
    <row r="224" spans="1:6" ht="15.75" x14ac:dyDescent="0.25">
      <c r="A224" s="26" t="s">
        <v>189</v>
      </c>
      <c r="B224" s="30">
        <v>16</v>
      </c>
      <c r="C224" s="37">
        <v>801.60343999999998</v>
      </c>
      <c r="D224" s="35">
        <f t="shared" si="6"/>
        <v>4.9794968013947135E-3</v>
      </c>
      <c r="E224" s="33">
        <v>793.5874</v>
      </c>
      <c r="F224" s="35">
        <f t="shared" si="7"/>
        <v>4.9807092956233459E-3</v>
      </c>
    </row>
    <row r="225" spans="1:6" ht="15.75" x14ac:dyDescent="0.25">
      <c r="A225" s="26" t="s">
        <v>175</v>
      </c>
      <c r="B225" s="30">
        <v>12</v>
      </c>
      <c r="C225" s="37">
        <v>839.01253000000008</v>
      </c>
      <c r="D225" s="35">
        <f t="shared" si="6"/>
        <v>5.2118790925661284E-3</v>
      </c>
      <c r="E225" s="33">
        <v>829.49215000000004</v>
      </c>
      <c r="F225" s="35">
        <f t="shared" si="7"/>
        <v>5.2060545091209788E-3</v>
      </c>
    </row>
    <row r="226" spans="1:6" ht="15.75" x14ac:dyDescent="0.25">
      <c r="A226" s="26" t="s">
        <v>165</v>
      </c>
      <c r="B226" s="30">
        <v>7</v>
      </c>
      <c r="C226" s="38">
        <v>506.48692</v>
      </c>
      <c r="D226" s="35">
        <f t="shared" si="6"/>
        <v>3.1462564557959735E-3</v>
      </c>
      <c r="E226" s="33">
        <v>501.42205000000001</v>
      </c>
      <c r="F226" s="35">
        <f t="shared" si="7"/>
        <v>3.147022578061993E-3</v>
      </c>
    </row>
    <row r="227" spans="1:6" ht="15.75" x14ac:dyDescent="0.25">
      <c r="A227" s="26" t="s">
        <v>254</v>
      </c>
      <c r="B227" s="32">
        <v>8</v>
      </c>
      <c r="C227" s="38">
        <v>282.86859999999996</v>
      </c>
      <c r="D227" s="35">
        <f t="shared" si="6"/>
        <v>1.7571572408858432E-3</v>
      </c>
      <c r="E227" s="33">
        <v>280.03992</v>
      </c>
      <c r="F227" s="35">
        <f t="shared" si="7"/>
        <v>1.7575851540606842E-3</v>
      </c>
    </row>
    <row r="228" spans="1:6" ht="15.75" x14ac:dyDescent="0.25">
      <c r="A228" s="27" t="s">
        <v>170</v>
      </c>
      <c r="B228" s="30">
        <v>18</v>
      </c>
      <c r="C228" s="38">
        <v>931.36980000000005</v>
      </c>
      <c r="D228" s="35">
        <f t="shared" si="6"/>
        <v>5.7855951067470905E-3</v>
      </c>
      <c r="E228" s="33">
        <v>920.81702000000007</v>
      </c>
      <c r="F228" s="35">
        <f t="shared" si="7"/>
        <v>5.7792272043157289E-3</v>
      </c>
    </row>
    <row r="229" spans="1:6" ht="15.75" x14ac:dyDescent="0.25">
      <c r="A229" s="26" t="s">
        <v>194</v>
      </c>
      <c r="B229" s="30">
        <v>7</v>
      </c>
      <c r="C229" s="38">
        <v>135.762</v>
      </c>
      <c r="D229" s="35">
        <f t="shared" si="6"/>
        <v>8.4334274407673346E-4</v>
      </c>
      <c r="E229" s="33">
        <v>134.40438</v>
      </c>
      <c r="F229" s="35">
        <f t="shared" si="7"/>
        <v>8.4354810174467546E-4</v>
      </c>
    </row>
    <row r="230" spans="1:6" ht="15.75" x14ac:dyDescent="0.25">
      <c r="A230" s="26" t="s">
        <v>207</v>
      </c>
      <c r="B230" s="30">
        <v>16</v>
      </c>
      <c r="C230" s="38">
        <v>936.85602000000006</v>
      </c>
      <c r="D230" s="35">
        <f t="shared" si="6"/>
        <v>5.8196750689560187E-3</v>
      </c>
      <c r="E230" s="33">
        <v>927.48748000000012</v>
      </c>
      <c r="F230" s="35">
        <f t="shared" si="7"/>
        <v>5.821092312214473E-3</v>
      </c>
    </row>
    <row r="231" spans="1:6" ht="15.75" x14ac:dyDescent="0.25">
      <c r="A231" s="26" t="s">
        <v>178</v>
      </c>
      <c r="B231" s="30">
        <v>9</v>
      </c>
      <c r="C231" s="38">
        <v>655.66156000000001</v>
      </c>
      <c r="D231" s="35">
        <f t="shared" si="6"/>
        <v>4.0729174525716456E-3</v>
      </c>
      <c r="E231" s="33">
        <v>649.10494000000006</v>
      </c>
      <c r="F231" s="35">
        <f t="shared" si="7"/>
        <v>4.0739091982723444E-3</v>
      </c>
    </row>
    <row r="232" spans="1:6" ht="15.75" x14ac:dyDescent="0.25">
      <c r="A232" s="26" t="s">
        <v>212</v>
      </c>
      <c r="B232" s="30">
        <v>8</v>
      </c>
      <c r="C232" s="38">
        <v>319.07827999999995</v>
      </c>
      <c r="D232" s="35">
        <f t="shared" si="6"/>
        <v>1.9820888925508187E-3</v>
      </c>
      <c r="E232" s="33">
        <v>315.88750999999996</v>
      </c>
      <c r="F232" s="35">
        <f t="shared" si="7"/>
        <v>1.9825716202504125E-3</v>
      </c>
    </row>
    <row r="233" spans="1:6" ht="15.75" x14ac:dyDescent="0.25">
      <c r="A233" s="26" t="s">
        <v>167</v>
      </c>
      <c r="B233" s="30">
        <v>19</v>
      </c>
      <c r="C233" s="37">
        <v>910.08856000000003</v>
      </c>
      <c r="D233" s="35">
        <f t="shared" si="6"/>
        <v>5.6533977367985364E-3</v>
      </c>
      <c r="E233" s="33">
        <v>900.98767000000009</v>
      </c>
      <c r="F233" s="35">
        <f t="shared" si="7"/>
        <v>5.6547743364007792E-3</v>
      </c>
    </row>
    <row r="234" spans="1:6" ht="15.75" x14ac:dyDescent="0.25">
      <c r="A234" s="26" t="s">
        <v>255</v>
      </c>
      <c r="B234" s="30">
        <v>16</v>
      </c>
      <c r="C234" s="37">
        <v>1718.28826</v>
      </c>
      <c r="D234" s="35">
        <f t="shared" si="6"/>
        <v>1.0673869980578038E-2</v>
      </c>
      <c r="E234" s="33">
        <v>1701.1053900000002</v>
      </c>
      <c r="F234" s="35">
        <f t="shared" si="7"/>
        <v>1.0676469193951387E-2</v>
      </c>
    </row>
    <row r="235" spans="1:6" ht="15.75" x14ac:dyDescent="0.25">
      <c r="A235" s="26" t="s">
        <v>193</v>
      </c>
      <c r="B235" s="30">
        <v>7</v>
      </c>
      <c r="C235" s="38">
        <v>297.87290000000002</v>
      </c>
      <c r="D235" s="35">
        <f t="shared" si="6"/>
        <v>1.850362758887571E-3</v>
      </c>
      <c r="E235" s="33">
        <v>294.89417000000003</v>
      </c>
      <c r="F235" s="35">
        <f t="shared" si="7"/>
        <v>1.8508133240826797E-3</v>
      </c>
    </row>
    <row r="236" spans="1:6" ht="15.75" x14ac:dyDescent="0.25">
      <c r="A236" s="26" t="s">
        <v>202</v>
      </c>
      <c r="B236" s="30">
        <v>28</v>
      </c>
      <c r="C236" s="38">
        <v>1795.3150000000001</v>
      </c>
      <c r="D236" s="35">
        <f t="shared" si="6"/>
        <v>1.1152353961949003E-2</v>
      </c>
      <c r="E236" s="33">
        <v>1777.3618300000001</v>
      </c>
      <c r="F236" s="35">
        <f t="shared" si="7"/>
        <v>1.1155069483672651E-2</v>
      </c>
    </row>
    <row r="237" spans="1:6" ht="15.75" x14ac:dyDescent="0.25">
      <c r="A237" s="26" t="s">
        <v>185</v>
      </c>
      <c r="B237" s="30">
        <v>13</v>
      </c>
      <c r="C237" s="38">
        <v>712.55060000000003</v>
      </c>
      <c r="D237" s="35">
        <f t="shared" si="6"/>
        <v>4.4263076435049776E-3</v>
      </c>
      <c r="E237" s="33">
        <v>704.59193999999991</v>
      </c>
      <c r="F237" s="35">
        <f t="shared" si="7"/>
        <v>4.4221564318930543E-3</v>
      </c>
    </row>
    <row r="238" spans="1:6" ht="15.75" x14ac:dyDescent="0.25">
      <c r="A238" s="26" t="s">
        <v>256</v>
      </c>
      <c r="B238" s="30">
        <v>24</v>
      </c>
      <c r="C238" s="37">
        <v>2224.8916800000002</v>
      </c>
      <c r="D238" s="35">
        <f t="shared" si="6"/>
        <v>1.3820850125106388E-2</v>
      </c>
      <c r="E238" s="33">
        <v>2202.6427600000002</v>
      </c>
      <c r="F238" s="35">
        <f t="shared" si="7"/>
        <v>1.382421554282422E-2</v>
      </c>
    </row>
    <row r="239" spans="1:6" ht="15.75" x14ac:dyDescent="0.25">
      <c r="A239" s="26" t="s">
        <v>190</v>
      </c>
      <c r="B239" s="30">
        <v>17</v>
      </c>
      <c r="C239" s="38">
        <v>751.09956000000011</v>
      </c>
      <c r="D239" s="35">
        <f t="shared" si="6"/>
        <v>4.6657707164392626E-3</v>
      </c>
      <c r="E239" s="33">
        <v>743.58854999999994</v>
      </c>
      <c r="F239" s="35">
        <f t="shared" si="7"/>
        <v>4.6669067617556483E-3</v>
      </c>
    </row>
    <row r="240" spans="1:6" ht="15.75" x14ac:dyDescent="0.25">
      <c r="A240" s="26" t="s">
        <v>173</v>
      </c>
      <c r="B240" s="30">
        <v>8</v>
      </c>
      <c r="C240" s="38">
        <v>538.11046999999996</v>
      </c>
      <c r="D240" s="35">
        <f t="shared" si="6"/>
        <v>3.3426994327294879E-3</v>
      </c>
      <c r="E240" s="33">
        <v>532.72936000000004</v>
      </c>
      <c r="F240" s="35">
        <f t="shared" si="7"/>
        <v>3.3435133614816408E-3</v>
      </c>
    </row>
    <row r="241" spans="1:6" ht="15.75" x14ac:dyDescent="0.25">
      <c r="A241" s="26" t="s">
        <v>182</v>
      </c>
      <c r="B241" s="30">
        <v>8</v>
      </c>
      <c r="C241" s="38">
        <v>343.74420000000003</v>
      </c>
      <c r="D241" s="35">
        <f t="shared" si="6"/>
        <v>2.1353116254066787E-3</v>
      </c>
      <c r="E241" s="33">
        <v>340.30676</v>
      </c>
      <c r="F241" s="35">
        <f t="shared" si="7"/>
        <v>2.1358315957328237E-3</v>
      </c>
    </row>
    <row r="242" spans="1:6" ht="15.75" x14ac:dyDescent="0.25">
      <c r="A242" s="26" t="s">
        <v>257</v>
      </c>
      <c r="B242" s="30">
        <v>36</v>
      </c>
      <c r="C242" s="38">
        <v>1745.7330199999999</v>
      </c>
      <c r="D242" s="35">
        <f t="shared" si="6"/>
        <v>1.0844354646456025E-2</v>
      </c>
      <c r="E242" s="33">
        <v>1728.2757199999999</v>
      </c>
      <c r="F242" s="35">
        <f t="shared" si="7"/>
        <v>1.0846995484056488E-2</v>
      </c>
    </row>
    <row r="243" spans="1:6" ht="15.75" x14ac:dyDescent="0.25">
      <c r="A243" s="26" t="s">
        <v>180</v>
      </c>
      <c r="B243" s="30">
        <v>8</v>
      </c>
      <c r="C243" s="38">
        <v>367.78070000000002</v>
      </c>
      <c r="D243" s="35">
        <f t="shared" si="6"/>
        <v>2.2846244512931589E-3</v>
      </c>
      <c r="E243" s="33">
        <v>364.10290000000003</v>
      </c>
      <c r="F243" s="35">
        <f t="shared" si="7"/>
        <v>2.2851808113301918E-3</v>
      </c>
    </row>
    <row r="244" spans="1:6" ht="15.75" x14ac:dyDescent="0.25">
      <c r="A244" s="26" t="s">
        <v>176</v>
      </c>
      <c r="B244" s="30">
        <v>8</v>
      </c>
      <c r="C244" s="38">
        <v>479.84583999999995</v>
      </c>
      <c r="D244" s="35">
        <f t="shared" si="6"/>
        <v>2.9807641861449088E-3</v>
      </c>
      <c r="E244" s="33">
        <v>475.04739000000001</v>
      </c>
      <c r="F244" s="35">
        <f t="shared" si="7"/>
        <v>2.9814900680562831E-3</v>
      </c>
    </row>
    <row r="245" spans="1:6" ht="15.75" x14ac:dyDescent="0.25">
      <c r="A245" s="26" t="s">
        <v>200</v>
      </c>
      <c r="B245" s="30">
        <v>4</v>
      </c>
      <c r="C245" s="38">
        <v>394.66591999999997</v>
      </c>
      <c r="D245" s="35">
        <f t="shared" si="6"/>
        <v>2.4516332992027853E-3</v>
      </c>
      <c r="E245" s="33">
        <v>390.71926000000002</v>
      </c>
      <c r="F245" s="35">
        <f t="shared" si="7"/>
        <v>2.4522302776746135E-3</v>
      </c>
    </row>
    <row r="246" spans="1:6" ht="15.75" x14ac:dyDescent="0.25">
      <c r="A246" s="26" t="s">
        <v>195</v>
      </c>
      <c r="B246" s="30">
        <v>12</v>
      </c>
      <c r="C246" s="38">
        <v>684.50199999999995</v>
      </c>
      <c r="D246" s="35">
        <f t="shared" si="6"/>
        <v>4.2520719715827123E-3</v>
      </c>
      <c r="E246" s="33">
        <v>677.65697999999998</v>
      </c>
      <c r="F246" s="35">
        <f t="shared" si="7"/>
        <v>4.2531073698121261E-3</v>
      </c>
    </row>
    <row r="247" spans="1:6" ht="15.75" x14ac:dyDescent="0.25">
      <c r="A247" s="26" t="s">
        <v>203</v>
      </c>
      <c r="B247" s="30">
        <v>5</v>
      </c>
      <c r="C247" s="38">
        <v>90.741</v>
      </c>
      <c r="D247" s="35">
        <f t="shared" si="6"/>
        <v>5.6367587351590926E-4</v>
      </c>
      <c r="E247" s="33">
        <v>89.833590000000015</v>
      </c>
      <c r="F247" s="35">
        <f t="shared" si="7"/>
        <v>5.6381313107065024E-4</v>
      </c>
    </row>
    <row r="248" spans="1:6" ht="15.75" x14ac:dyDescent="0.25">
      <c r="A248" s="26" t="s">
        <v>186</v>
      </c>
      <c r="B248" s="30">
        <v>13</v>
      </c>
      <c r="C248" s="38">
        <v>450.30494000000004</v>
      </c>
      <c r="D248" s="35">
        <f t="shared" si="6"/>
        <v>2.7972584653357261E-3</v>
      </c>
      <c r="E248" s="33">
        <v>445.80185999999998</v>
      </c>
      <c r="F248" s="35">
        <f t="shared" si="7"/>
        <v>2.7979394180252569E-3</v>
      </c>
    </row>
    <row r="249" spans="1:6" ht="15.75" x14ac:dyDescent="0.25">
      <c r="A249" s="26" t="s">
        <v>198</v>
      </c>
      <c r="B249" s="30">
        <v>4</v>
      </c>
      <c r="C249" s="37">
        <v>351.83</v>
      </c>
      <c r="D249" s="35">
        <f t="shared" si="6"/>
        <v>2.1855399717779431E-3</v>
      </c>
      <c r="E249" s="33">
        <v>348.31170000000003</v>
      </c>
      <c r="F249" s="35">
        <f t="shared" si="7"/>
        <v>2.1860721603749887E-3</v>
      </c>
    </row>
    <row r="250" spans="1:6" ht="15.75" x14ac:dyDescent="0.25">
      <c r="A250" s="26" t="s">
        <v>183</v>
      </c>
      <c r="B250" s="30">
        <v>13</v>
      </c>
      <c r="C250" s="38">
        <v>506.68019999999996</v>
      </c>
      <c r="D250" s="35">
        <f t="shared" si="6"/>
        <v>3.1474570957804693E-3</v>
      </c>
      <c r="E250" s="33">
        <v>501.61339000000004</v>
      </c>
      <c r="F250" s="35">
        <f t="shared" si="7"/>
        <v>3.1482234652190026E-3</v>
      </c>
    </row>
    <row r="251" spans="1:6" ht="15.75" x14ac:dyDescent="0.25">
      <c r="A251" s="26" t="s">
        <v>208</v>
      </c>
      <c r="B251" s="30">
        <v>8</v>
      </c>
      <c r="C251" s="38">
        <v>885.94745999999998</v>
      </c>
      <c r="D251" s="35">
        <f t="shared" si="6"/>
        <v>5.5034351440330287E-3</v>
      </c>
      <c r="E251" s="33">
        <v>877.08798999999999</v>
      </c>
      <c r="F251" s="35">
        <f t="shared" si="7"/>
        <v>5.5047752835700207E-3</v>
      </c>
    </row>
    <row r="252" spans="1:6" ht="15.75" x14ac:dyDescent="0.25">
      <c r="A252" s="26" t="s">
        <v>258</v>
      </c>
      <c r="B252" s="30">
        <v>12</v>
      </c>
      <c r="C252" s="38">
        <v>876.45752000000005</v>
      </c>
      <c r="D252" s="35">
        <f t="shared" si="6"/>
        <v>5.4444843916816822E-3</v>
      </c>
      <c r="E252" s="33">
        <v>867.69295999999997</v>
      </c>
      <c r="F252" s="35">
        <f t="shared" si="7"/>
        <v>5.4458102429788269E-3</v>
      </c>
    </row>
    <row r="253" spans="1:6" ht="15.75" x14ac:dyDescent="0.25">
      <c r="A253" s="26" t="s">
        <v>196</v>
      </c>
      <c r="B253" s="30">
        <v>48</v>
      </c>
      <c r="C253" s="38">
        <v>3480.85862</v>
      </c>
      <c r="D253" s="35">
        <f t="shared" si="6"/>
        <v>2.1622816843696702E-2</v>
      </c>
      <c r="E253" s="33">
        <v>3444.59735</v>
      </c>
      <c r="F253" s="35">
        <f t="shared" si="7"/>
        <v>2.1618964767868721E-2</v>
      </c>
    </row>
    <row r="254" spans="1:6" ht="15.75" x14ac:dyDescent="0.25">
      <c r="A254" s="26" t="s">
        <v>204</v>
      </c>
      <c r="B254" s="30">
        <v>2</v>
      </c>
      <c r="C254" s="38">
        <v>71.283439999999999</v>
      </c>
      <c r="D254" s="35">
        <f t="shared" si="6"/>
        <v>4.4280705865285707E-4</v>
      </c>
      <c r="E254" s="33">
        <v>70.570610000000002</v>
      </c>
      <c r="F254" s="35">
        <f t="shared" si="7"/>
        <v>4.4291491173475012E-4</v>
      </c>
    </row>
    <row r="255" spans="1:6" ht="15.75" x14ac:dyDescent="0.25">
      <c r="A255" s="26" t="s">
        <v>206</v>
      </c>
      <c r="B255" s="30">
        <v>4</v>
      </c>
      <c r="C255" s="38">
        <v>390.55859999999996</v>
      </c>
      <c r="D255" s="35">
        <f t="shared" si="6"/>
        <v>2.4261189541017903E-3</v>
      </c>
      <c r="E255" s="33">
        <v>386.65300999999999</v>
      </c>
      <c r="F255" s="35">
        <f t="shared" si="7"/>
        <v>2.4267096996345282E-3</v>
      </c>
    </row>
    <row r="256" spans="1:6" ht="15.75" x14ac:dyDescent="0.25">
      <c r="A256" s="26" t="s">
        <v>259</v>
      </c>
      <c r="B256" s="30">
        <v>2</v>
      </c>
      <c r="C256" s="38">
        <v>192.18</v>
      </c>
      <c r="D256" s="35">
        <f t="shared" si="6"/>
        <v>1.1938068720014924E-3</v>
      </c>
      <c r="E256" s="33">
        <v>190.25820000000002</v>
      </c>
      <c r="F256" s="35">
        <f t="shared" si="7"/>
        <v>1.1940975692262324E-3</v>
      </c>
    </row>
    <row r="257" spans="1:6" ht="15.75" x14ac:dyDescent="0.25">
      <c r="A257" s="26" t="s">
        <v>199</v>
      </c>
      <c r="B257" s="30">
        <v>6</v>
      </c>
      <c r="C257" s="38">
        <v>158.23260000000002</v>
      </c>
      <c r="D257" s="35">
        <f t="shared" si="6"/>
        <v>9.8292832373120709E-4</v>
      </c>
      <c r="E257" s="33">
        <v>156.65026999999998</v>
      </c>
      <c r="F257" s="35">
        <f t="shared" si="7"/>
        <v>9.8316764599703415E-4</v>
      </c>
    </row>
    <row r="258" spans="1:6" ht="15.75" x14ac:dyDescent="0.25">
      <c r="A258" s="26" t="s">
        <v>205</v>
      </c>
      <c r="B258" s="30">
        <v>6</v>
      </c>
      <c r="C258" s="38">
        <v>242.87379999999999</v>
      </c>
      <c r="D258" s="35">
        <f t="shared" si="6"/>
        <v>1.5087127248887297E-3</v>
      </c>
      <c r="E258" s="33">
        <v>240.44505999999998</v>
      </c>
      <c r="F258" s="35">
        <f t="shared" si="7"/>
        <v>1.5090800905214886E-3</v>
      </c>
    </row>
    <row r="259" spans="1:6" ht="15.75" x14ac:dyDescent="0.25">
      <c r="A259" s="27" t="s">
        <v>201</v>
      </c>
      <c r="B259" s="30">
        <v>5</v>
      </c>
      <c r="C259" s="38">
        <v>182.74360000000001</v>
      </c>
      <c r="D259" s="35">
        <f t="shared" si="6"/>
        <v>1.1351887058710165E-3</v>
      </c>
      <c r="E259" s="33">
        <v>180.91616999999999</v>
      </c>
      <c r="F259" s="35">
        <f t="shared" si="7"/>
        <v>1.1354651669716195E-3</v>
      </c>
    </row>
    <row r="260" spans="1:6" ht="15.75" x14ac:dyDescent="0.25">
      <c r="A260" s="26" t="s">
        <v>260</v>
      </c>
      <c r="B260" s="30">
        <v>2</v>
      </c>
      <c r="C260" s="38">
        <v>34.046999999999997</v>
      </c>
      <c r="D260" s="35">
        <f t="shared" si="6"/>
        <v>2.1149725554706427E-4</v>
      </c>
      <c r="E260" s="33">
        <v>33.706530000000001</v>
      </c>
      <c r="F260" s="35">
        <f t="shared" si="7"/>
        <v>2.1154875605914001E-4</v>
      </c>
    </row>
    <row r="261" spans="1:6" ht="15.75" x14ac:dyDescent="0.25">
      <c r="A261" s="26" t="s">
        <v>210</v>
      </c>
      <c r="B261" s="30">
        <v>2</v>
      </c>
      <c r="C261" s="38">
        <v>250.59059999999999</v>
      </c>
      <c r="D261" s="35">
        <f t="shared" si="6"/>
        <v>1.5566488726140972E-3</v>
      </c>
      <c r="E261" s="33">
        <v>248.08468999999999</v>
      </c>
      <c r="F261" s="35">
        <f t="shared" si="7"/>
        <v>1.5570278983573025E-3</v>
      </c>
    </row>
    <row r="262" spans="1:6" ht="15.75" x14ac:dyDescent="0.25">
      <c r="A262" s="26" t="s">
        <v>209</v>
      </c>
      <c r="B262" s="30">
        <v>3</v>
      </c>
      <c r="C262" s="38">
        <v>91.294799999999995</v>
      </c>
      <c r="D262" s="35">
        <f t="shared" si="6"/>
        <v>5.6711603506089006E-4</v>
      </c>
      <c r="E262" s="33">
        <v>90.381859999999989</v>
      </c>
      <c r="F262" s="35">
        <f t="shared" si="7"/>
        <v>5.672541805196602E-4</v>
      </c>
    </row>
    <row r="263" spans="1:6" ht="15.75" x14ac:dyDescent="0.25">
      <c r="A263" s="26" t="s">
        <v>261</v>
      </c>
      <c r="B263" s="30">
        <v>1</v>
      </c>
      <c r="C263" s="38">
        <v>70.853999999999999</v>
      </c>
      <c r="D263" s="35">
        <f t="shared" si="6"/>
        <v>4.4013941153498673E-4</v>
      </c>
      <c r="E263" s="33">
        <v>70.14546</v>
      </c>
      <c r="F263" s="35">
        <f t="shared" si="7"/>
        <v>4.4024658741781381E-4</v>
      </c>
    </row>
    <row r="264" spans="1:6" ht="15.75" x14ac:dyDescent="0.25">
      <c r="A264" s="26" t="s">
        <v>211</v>
      </c>
      <c r="B264" s="30">
        <v>11</v>
      </c>
      <c r="C264" s="38">
        <v>518.56500000000005</v>
      </c>
      <c r="D264" s="35">
        <f t="shared" si="6"/>
        <v>3.2212845279397133E-3</v>
      </c>
      <c r="E264" s="33">
        <v>513.37934999999993</v>
      </c>
      <c r="F264" s="35">
        <f t="shared" si="7"/>
        <v>3.2220689248922932E-3</v>
      </c>
    </row>
    <row r="265" spans="1:6" ht="15.75" x14ac:dyDescent="0.25">
      <c r="A265" s="26" t="s">
        <v>262</v>
      </c>
      <c r="B265" s="30">
        <v>3</v>
      </c>
      <c r="C265" s="38">
        <v>284.18352000000004</v>
      </c>
      <c r="D265" s="35">
        <f t="shared" si="6"/>
        <v>1.7653254193234138E-3</v>
      </c>
      <c r="E265" s="33">
        <v>281.34168000000005</v>
      </c>
      <c r="F265" s="35">
        <f t="shared" si="7"/>
        <v>1.7657552537027287E-3</v>
      </c>
    </row>
    <row r="266" spans="1:6" ht="15.75" x14ac:dyDescent="0.25">
      <c r="A266" s="28" t="s">
        <v>248</v>
      </c>
      <c r="B266" s="30">
        <v>1</v>
      </c>
      <c r="C266" s="38">
        <v>62.94</v>
      </c>
      <c r="D266" s="35">
        <f t="shared" si="6"/>
        <v>3.9097827309696084E-4</v>
      </c>
      <c r="E266" s="40">
        <v>62.310600000000001</v>
      </c>
      <c r="F266" s="35">
        <f t="shared" si="7"/>
        <v>3.9107347802632455E-4</v>
      </c>
    </row>
    <row r="267" spans="1:6" ht="15.75" x14ac:dyDescent="0.25">
      <c r="A267" s="27" t="s">
        <v>150</v>
      </c>
      <c r="B267" s="30">
        <v>3</v>
      </c>
      <c r="C267" s="38">
        <v>120.1</v>
      </c>
      <c r="D267" s="35">
        <f t="shared" ref="D267:D269" si="8">C267*100/$C$12</f>
        <v>7.4605164599531298E-4</v>
      </c>
      <c r="E267" s="40">
        <v>118.899</v>
      </c>
      <c r="F267" s="35">
        <f t="shared" ref="F267:F269" si="9">E267*100/$E$12</f>
        <v>7.4623331285290082E-4</v>
      </c>
    </row>
    <row r="268" spans="1:6" ht="15.75" x14ac:dyDescent="0.25">
      <c r="A268" s="26" t="s">
        <v>263</v>
      </c>
      <c r="B268" s="30">
        <v>2</v>
      </c>
      <c r="C268" s="38">
        <v>107.09888000000001</v>
      </c>
      <c r="D268" s="35">
        <f t="shared" si="8"/>
        <v>6.652897227997878E-4</v>
      </c>
      <c r="E268" s="41">
        <v>106.02789</v>
      </c>
      <c r="F268" s="35">
        <f t="shared" si="9"/>
        <v>6.6545171624238187E-4</v>
      </c>
    </row>
    <row r="269" spans="1:6" ht="15.75" x14ac:dyDescent="0.25">
      <c r="A269" s="29" t="s">
        <v>264</v>
      </c>
      <c r="B269" s="31">
        <v>10</v>
      </c>
      <c r="C269" s="39">
        <v>539.31736999999998</v>
      </c>
      <c r="D269" s="36">
        <f t="shared" si="8"/>
        <v>3.3501965995200935E-3</v>
      </c>
      <c r="E269" s="42">
        <v>533.92418999999995</v>
      </c>
      <c r="F269" s="36">
        <f t="shared" si="9"/>
        <v>3.3510123475891437E-3</v>
      </c>
    </row>
  </sheetData>
  <mergeCells count="2">
    <mergeCell ref="A8:G8"/>
    <mergeCell ref="A6:G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4.5.1.1_2015</vt:lpstr>
      <vt:lpstr>A_IMPRESIÓN_IM</vt:lpstr>
      <vt:lpstr>'4.5.1.1_2015'!Área_de_impresión</vt:lpstr>
      <vt:lpstr>'4.5.1.1_2015'!Imprimir_área_IM</vt:lpstr>
      <vt:lpstr>'4.5.1.1_2015'!Títulos_a_imprimir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2016-02-11T15:27:56Z</cp:lastPrinted>
  <dcterms:created xsi:type="dcterms:W3CDTF">2004-01-22T14:59:07Z</dcterms:created>
  <dcterms:modified xsi:type="dcterms:W3CDTF">2016-03-16T20:07:44Z</dcterms:modified>
</cp:coreProperties>
</file>